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五批下达社保处" sheetId="1" r:id="rId1"/>
  </sheets>
  <definedNames>
    <definedName name="_xlnm.Print_Area" localSheetId="0">'第五批下达社保处'!$A$1:$E$91</definedName>
    <definedName name="_xlnm.Print_Titles" localSheetId="0">'第五批下达社保处'!$1:$4</definedName>
  </definedNames>
  <calcPr fullCalcOnLoad="1"/>
</workbook>
</file>

<file path=xl/sharedStrings.xml><?xml version="1.0" encoding="utf-8"?>
<sst xmlns="http://schemas.openxmlformats.org/spreadsheetml/2006/main" count="208" uniqueCount="151">
  <si>
    <t>代码</t>
  </si>
  <si>
    <t>归口部门</t>
  </si>
  <si>
    <t>名称</t>
  </si>
  <si>
    <t>下达指标数</t>
  </si>
  <si>
    <t>资金首次下达年月</t>
  </si>
  <si>
    <t>货币单位：元</t>
  </si>
  <si>
    <t>合计</t>
  </si>
  <si>
    <t>中医药专项（697万元）</t>
  </si>
  <si>
    <t>C1030917</t>
  </si>
  <si>
    <t>（国库）2010中医药部门公共卫生经费</t>
  </si>
  <si>
    <t>中医药学院</t>
  </si>
  <si>
    <t>卫生技术推广科研指令课题（2万）</t>
  </si>
  <si>
    <t>C1030756</t>
  </si>
  <si>
    <t>(国库)杜仕林-卫生技术推广项目及省医学科研指令课题经费</t>
  </si>
  <si>
    <t>C1030757</t>
  </si>
  <si>
    <t>(国库)卫生技术推广项目及省医学科研指令管理费</t>
  </si>
  <si>
    <t>科技处</t>
  </si>
  <si>
    <t>省医学重点项目（57万）</t>
  </si>
  <si>
    <t>C1031160</t>
  </si>
  <si>
    <t>侯凡凡-2011省医学重点学科专项</t>
  </si>
  <si>
    <t>C1031161</t>
  </si>
  <si>
    <t>余艳红-2011省医学重点学科专项</t>
  </si>
  <si>
    <t>C1031162</t>
  </si>
  <si>
    <t>侯金林-2011省医学重点学科专项</t>
  </si>
  <si>
    <t>C1031164</t>
  </si>
  <si>
    <t>何以铨-2011省医学重点学科专项</t>
  </si>
  <si>
    <t>医院管理处</t>
  </si>
  <si>
    <t>卫生事业补助（15万元）</t>
  </si>
  <si>
    <t>C1030927</t>
  </si>
  <si>
    <t>卫生事业补助经费总户</t>
  </si>
  <si>
    <t>科技处（待分配）</t>
  </si>
  <si>
    <t>广东省医学科研经费683167.82</t>
  </si>
  <si>
    <t>C1030333</t>
  </si>
  <si>
    <t>（国库）张庆玲-2008省医学科研基金项目经费</t>
  </si>
  <si>
    <t>C1030334</t>
  </si>
  <si>
    <t>（国库）刘哲星-2008省医学科研基金项目经费</t>
  </si>
  <si>
    <t>C1030338</t>
  </si>
  <si>
    <t>（国库）周中振-2008省医学科研基金项目经费</t>
  </si>
  <si>
    <t>C1030339</t>
  </si>
  <si>
    <t>（国库）危敏-2008省医学科研基金项目经费</t>
  </si>
  <si>
    <t>C1030340</t>
  </si>
  <si>
    <t>（国库）申玉杰-2008省医学科研基金项目经费</t>
  </si>
  <si>
    <t>C1030345</t>
  </si>
  <si>
    <t>（国库）李琦-2008省医学科研基金项目经费</t>
  </si>
  <si>
    <t>C1030346</t>
  </si>
  <si>
    <t>（国库）刘仕群-2008省医学科研基金项目经费</t>
  </si>
  <si>
    <t>C1030347</t>
  </si>
  <si>
    <t>（国库）罗景慧-2008省医学科研基金项目经费</t>
  </si>
  <si>
    <t>C1030349</t>
  </si>
  <si>
    <t>（国库）魏强-2008省医学科研基金项目经费</t>
  </si>
  <si>
    <t>C1030352</t>
  </si>
  <si>
    <t>（国库）李辉-2008省医学科研基金项目经费</t>
  </si>
  <si>
    <t>C1030353</t>
  </si>
  <si>
    <t>（国库）汤珣-2008省医学科研基金项目经费</t>
  </si>
  <si>
    <t>C1030354</t>
  </si>
  <si>
    <t>（国库）缪绯-2008省医学科研基金项目经费</t>
  </si>
  <si>
    <t>C1030356</t>
  </si>
  <si>
    <t>（国库）屈立新-2008省医学科研基金项目经费</t>
  </si>
  <si>
    <t>C1030439</t>
  </si>
  <si>
    <t>（国库）邢晓辉-2008省医学科研基金项目经费</t>
  </si>
  <si>
    <t>C1030441</t>
  </si>
  <si>
    <t>（国库）甑鑫-2009省医学科研基金项目经费</t>
  </si>
  <si>
    <t>C1030446</t>
  </si>
  <si>
    <t>（国库）刘安玲-2009省医学科研基金项目经费</t>
  </si>
  <si>
    <t>C1030447</t>
  </si>
  <si>
    <t>（国库）申玉杰-2009省医学科研基金项目经费</t>
  </si>
  <si>
    <t>C1030448</t>
  </si>
  <si>
    <t>（国库）郭志坚-2009省医学科研基金项目经费</t>
  </si>
  <si>
    <t>C1030449</t>
  </si>
  <si>
    <t>（国库）王新颖-2009省医学科研基金项目经费</t>
  </si>
  <si>
    <t>C1030459</t>
  </si>
  <si>
    <t>（国库）孟辉-2009省医学科研基金项目经费</t>
  </si>
  <si>
    <t>C1030461</t>
  </si>
  <si>
    <t>（国库）张凌云-2009省医学科研基金项目经费</t>
  </si>
  <si>
    <t>C1030463</t>
  </si>
  <si>
    <t>（国库）张福伟-2009省医学科研基金项目经费</t>
  </si>
  <si>
    <t>科技处</t>
  </si>
  <si>
    <t>卫生中医科研（24万）</t>
  </si>
  <si>
    <t>C1030605</t>
  </si>
  <si>
    <t>杨红军-省医学科研基金项目经费</t>
  </si>
  <si>
    <t>C1030607</t>
  </si>
  <si>
    <t>刘瑞源-省医学科研基金项目经费</t>
  </si>
  <si>
    <t>C1030608</t>
  </si>
  <si>
    <t>赵培亮-省医学科研基金项目经费</t>
  </si>
  <si>
    <t>C1030610</t>
  </si>
  <si>
    <t>戴迎春-省医学科研基金项目经费</t>
  </si>
  <si>
    <t>C1030613</t>
  </si>
  <si>
    <t>肖军-省医学科研基金项目经费</t>
  </si>
  <si>
    <t>C1030614</t>
  </si>
  <si>
    <t>陆琳-省医学科研基金项目经费</t>
  </si>
  <si>
    <t>C1030615</t>
  </si>
  <si>
    <t>郑萍-省医学科研基金项目经费</t>
  </si>
  <si>
    <t>C1030617</t>
  </si>
  <si>
    <t>刘英-省医学科研基金项目经费</t>
  </si>
  <si>
    <t>C1030618</t>
  </si>
  <si>
    <t>钟招明-省医学科研基金项目经费</t>
  </si>
  <si>
    <t>C1030620</t>
  </si>
  <si>
    <t>后桂荣-省医学科研基金项目经费</t>
  </si>
  <si>
    <t>C1030622</t>
  </si>
  <si>
    <t>夏纯-省医学科研基金项目经费</t>
  </si>
  <si>
    <t>C1030624</t>
  </si>
  <si>
    <t>马颖-省医学科研基金项目经费</t>
  </si>
  <si>
    <t>C1030626</t>
  </si>
  <si>
    <t>单磊-省医学科研基金项目经费</t>
  </si>
  <si>
    <t>科技处</t>
  </si>
  <si>
    <t>省级医学科研基金（20万）</t>
  </si>
  <si>
    <t>C1030650</t>
  </si>
  <si>
    <t>（国库）李强-2011省医学科研基金项目经费</t>
  </si>
  <si>
    <t>C1030651</t>
  </si>
  <si>
    <t>（国库）李亮-2011省医学科研基金项目经费</t>
  </si>
  <si>
    <t>C1030652</t>
  </si>
  <si>
    <t>（国库）李长征-2011省医学科研基金项目经费</t>
  </si>
  <si>
    <t>C1030653</t>
  </si>
  <si>
    <t>（国库）吴继国-2011省医学科研基金项目经费</t>
  </si>
  <si>
    <t>C1030654</t>
  </si>
  <si>
    <t>（国库）查龙应-2011省医学科研基金项目经费</t>
  </si>
  <si>
    <t>C1030655</t>
  </si>
  <si>
    <t>（国库）赵蕊-2011省医学科研基金项目经费</t>
  </si>
  <si>
    <t>C1030656</t>
  </si>
  <si>
    <t>（国库）苏瑾-2011省医学科研基金项目经费</t>
  </si>
  <si>
    <t>C1030657</t>
  </si>
  <si>
    <t>（国库）尹瑞雪-2011省医学科研基金项目经费</t>
  </si>
  <si>
    <t>C1030658</t>
  </si>
  <si>
    <t>（国库）薛琪-2011省医学科研基金项目经费</t>
  </si>
  <si>
    <t>C1030659</t>
  </si>
  <si>
    <t>（国库）赵振龙-2011省医学科研基金项目经费</t>
  </si>
  <si>
    <t>C1030660</t>
  </si>
  <si>
    <t>（国库）赵亮-2011省医学科研基金项目经费</t>
  </si>
  <si>
    <t>C1030661</t>
  </si>
  <si>
    <t>（国库）夏珣-2011省医学科研基金项目经费</t>
  </si>
  <si>
    <t>C1030662</t>
  </si>
  <si>
    <t>（国库）薛莲-2011省医学科研基金项目经费</t>
  </si>
  <si>
    <t>C1030663</t>
  </si>
  <si>
    <t>（国库）唐靖-2011省医学科研基金项目经费</t>
  </si>
  <si>
    <t>C1030664</t>
  </si>
  <si>
    <t>（国库）项楠-2011省医学科研基金项目经费</t>
  </si>
  <si>
    <t>C1030665</t>
  </si>
  <si>
    <t>（国库）张宏征-2011省医学科研基金项目经费</t>
  </si>
  <si>
    <t>C1030666</t>
  </si>
  <si>
    <t>（国库）薛杉-2011省医学科研基金项目经费</t>
  </si>
  <si>
    <t>C1030667</t>
  </si>
  <si>
    <t>（国库）孙嘉-2011省医学科研基金项目经费</t>
  </si>
  <si>
    <t>C1030668</t>
  </si>
  <si>
    <t>（国库）刘占国-2011省医学科研基金项目经费</t>
  </si>
  <si>
    <t>C1030669</t>
  </si>
  <si>
    <t>（国库）俞志坚-2011省医学科研基金项目经费</t>
  </si>
  <si>
    <t>2013年第五批（社保处）、第六批（行政法规处）国库下达通知</t>
  </si>
  <si>
    <t>12年反恐经费（190万元）</t>
  </si>
  <si>
    <t>C1030073</t>
  </si>
  <si>
    <t>（国库）2012年反恐经费</t>
  </si>
  <si>
    <t>公卫学院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</si>
</sst>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_ * #,##0.0_ ;_ * \-#,##0.0_ ;_ * &quot;-&quot;_ ;_ @_ "/>
    <numFmt numFmtId="186" formatCode="_ * #,##0.00_ ;_ * \-#,##0.00_ ;_ * &quot;-&quot;_ ;_ @_ "/>
    <numFmt numFmtId="187" formatCode="0.00_);[Red]\(0.00\)"/>
    <numFmt numFmtId="188" formatCode="#,##0.00;[Red]#,##0.00"/>
    <numFmt numFmtId="189" formatCode="0.000_);[Red]\(0.000\)"/>
    <numFmt numFmtId="190" formatCode="#,##0.000_ "/>
    <numFmt numFmtId="191" formatCode="#,##0.00_);[Red]\(#,##0.00\)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&quot;年&quot;m&quot;月&quot;d&quot;日&quot;;@"/>
    <numFmt numFmtId="198" formatCode="mmm/yyyy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57" fontId="3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pane xSplit="2" ySplit="4" topLeftCell="C65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D76" sqref="D76"/>
    </sheetView>
  </sheetViews>
  <sheetFormatPr defaultColWidth="9.00390625" defaultRowHeight="14.25"/>
  <cols>
    <col min="1" max="1" width="15.25390625" style="1" customWidth="1"/>
    <col min="2" max="2" width="50.75390625" style="1" customWidth="1"/>
    <col min="3" max="3" width="16.125" style="9" customWidth="1"/>
    <col min="4" max="4" width="17.25390625" style="1" customWidth="1"/>
    <col min="5" max="5" width="19.625" style="1" customWidth="1"/>
    <col min="6" max="16384" width="24.25390625" style="1" customWidth="1"/>
  </cols>
  <sheetData>
    <row r="1" spans="1:5" ht="22.5" customHeight="1">
      <c r="A1" s="17" t="s">
        <v>146</v>
      </c>
      <c r="B1" s="17"/>
      <c r="C1" s="17"/>
      <c r="D1" s="17"/>
      <c r="E1" s="17"/>
    </row>
    <row r="2" spans="3:5" s="4" customFormat="1" ht="18" customHeight="1">
      <c r="C2" s="10"/>
      <c r="E2" s="4" t="s">
        <v>5</v>
      </c>
    </row>
    <row r="3" spans="1:5" s="4" customFormat="1" ht="12">
      <c r="A3" s="18" t="s">
        <v>0</v>
      </c>
      <c r="B3" s="18" t="s">
        <v>2</v>
      </c>
      <c r="C3" s="19" t="s">
        <v>3</v>
      </c>
      <c r="D3" s="18" t="s">
        <v>1</v>
      </c>
      <c r="E3" s="18" t="s">
        <v>4</v>
      </c>
    </row>
    <row r="4" spans="1:5" s="4" customFormat="1" ht="12">
      <c r="A4" s="18"/>
      <c r="B4" s="18"/>
      <c r="C4" s="20"/>
      <c r="D4" s="18"/>
      <c r="E4" s="18"/>
    </row>
    <row r="5" spans="1:5" s="4" customFormat="1" ht="19.5" customHeight="1">
      <c r="A5" s="5">
        <v>1</v>
      </c>
      <c r="B5" s="5" t="s">
        <v>7</v>
      </c>
      <c r="C5" s="3">
        <f>C6</f>
        <v>6198711.9</v>
      </c>
      <c r="D5" s="5"/>
      <c r="E5" s="5"/>
    </row>
    <row r="6" spans="1:5" ht="19.5" customHeight="1">
      <c r="A6" s="6" t="s">
        <v>8</v>
      </c>
      <c r="B6" s="6" t="s">
        <v>9</v>
      </c>
      <c r="C6" s="2">
        <v>6198711.9</v>
      </c>
      <c r="D6" s="6" t="s">
        <v>10</v>
      </c>
      <c r="E6" s="11">
        <v>40513</v>
      </c>
    </row>
    <row r="7" spans="1:5" ht="19.5" customHeight="1">
      <c r="A7" s="5">
        <v>2</v>
      </c>
      <c r="B7" s="5" t="s">
        <v>11</v>
      </c>
      <c r="C7" s="3">
        <f>C8+C9</f>
        <v>20000</v>
      </c>
      <c r="D7" s="5"/>
      <c r="E7" s="5"/>
    </row>
    <row r="8" spans="1:5" ht="19.5" customHeight="1">
      <c r="A8" s="6" t="s">
        <v>12</v>
      </c>
      <c r="B8" s="6" t="s">
        <v>13</v>
      </c>
      <c r="C8" s="2">
        <v>19000</v>
      </c>
      <c r="D8" s="6" t="s">
        <v>16</v>
      </c>
      <c r="E8" s="11">
        <v>40879</v>
      </c>
    </row>
    <row r="9" spans="1:5" ht="19.5" customHeight="1">
      <c r="A9" s="6" t="s">
        <v>14</v>
      </c>
      <c r="B9" s="6" t="s">
        <v>15</v>
      </c>
      <c r="C9" s="2">
        <v>1000</v>
      </c>
      <c r="D9" s="6" t="s">
        <v>16</v>
      </c>
      <c r="E9" s="11">
        <v>40880</v>
      </c>
    </row>
    <row r="10" spans="1:5" ht="19.5" customHeight="1">
      <c r="A10" s="5">
        <v>3</v>
      </c>
      <c r="B10" s="5" t="s">
        <v>17</v>
      </c>
      <c r="C10" s="3">
        <f>SUM(C11:C14)</f>
        <v>264723.44</v>
      </c>
      <c r="D10" s="5"/>
      <c r="E10" s="5"/>
    </row>
    <row r="11" spans="1:5" ht="19.5" customHeight="1">
      <c r="A11" s="6" t="s">
        <v>18</v>
      </c>
      <c r="B11" s="6" t="s">
        <v>19</v>
      </c>
      <c r="C11" s="2">
        <v>64732</v>
      </c>
      <c r="D11" s="6" t="s">
        <v>26</v>
      </c>
      <c r="E11" s="11">
        <v>40666</v>
      </c>
    </row>
    <row r="12" spans="1:5" ht="19.5" customHeight="1">
      <c r="A12" s="6" t="s">
        <v>20</v>
      </c>
      <c r="B12" s="6" t="s">
        <v>21</v>
      </c>
      <c r="C12" s="2">
        <v>9991.44</v>
      </c>
      <c r="D12" s="6" t="s">
        <v>26</v>
      </c>
      <c r="E12" s="11">
        <v>40667</v>
      </c>
    </row>
    <row r="13" spans="1:5" ht="19.5" customHeight="1">
      <c r="A13" s="6" t="s">
        <v>22</v>
      </c>
      <c r="B13" s="6" t="s">
        <v>23</v>
      </c>
      <c r="C13" s="2">
        <v>95000</v>
      </c>
      <c r="D13" s="6" t="s">
        <v>26</v>
      </c>
      <c r="E13" s="11">
        <v>40668</v>
      </c>
    </row>
    <row r="14" spans="1:5" ht="19.5" customHeight="1">
      <c r="A14" s="6" t="s">
        <v>24</v>
      </c>
      <c r="B14" s="6" t="s">
        <v>25</v>
      </c>
      <c r="C14" s="2">
        <v>95000</v>
      </c>
      <c r="D14" s="6" t="s">
        <v>26</v>
      </c>
      <c r="E14" s="11">
        <v>40670</v>
      </c>
    </row>
    <row r="15" spans="1:5" ht="19.5" customHeight="1">
      <c r="A15" s="8">
        <v>4</v>
      </c>
      <c r="B15" s="8" t="s">
        <v>27</v>
      </c>
      <c r="C15" s="3">
        <f>C16</f>
        <v>150000</v>
      </c>
      <c r="D15" s="14"/>
      <c r="E15" s="5"/>
    </row>
    <row r="16" spans="1:5" ht="19.5" customHeight="1">
      <c r="A16" s="7" t="s">
        <v>28</v>
      </c>
      <c r="B16" s="7" t="s">
        <v>29</v>
      </c>
      <c r="C16" s="2">
        <v>150000</v>
      </c>
      <c r="D16" s="6" t="s">
        <v>30</v>
      </c>
      <c r="E16" s="11">
        <v>40664</v>
      </c>
    </row>
    <row r="17" spans="1:5" s="4" customFormat="1" ht="19.5" customHeight="1">
      <c r="A17" s="8">
        <v>5</v>
      </c>
      <c r="B17" s="8" t="s">
        <v>31</v>
      </c>
      <c r="C17" s="3">
        <f>SUM(C18:C39)</f>
        <v>63151.05</v>
      </c>
      <c r="D17" s="5"/>
      <c r="E17" s="5"/>
    </row>
    <row r="18" spans="1:5" ht="19.5" customHeight="1">
      <c r="A18" s="7" t="s">
        <v>32</v>
      </c>
      <c r="B18" s="7" t="s">
        <v>33</v>
      </c>
      <c r="C18" s="2">
        <v>703</v>
      </c>
      <c r="D18" s="12" t="s">
        <v>76</v>
      </c>
      <c r="E18" s="11">
        <v>40087</v>
      </c>
    </row>
    <row r="19" spans="1:5" ht="19.5" customHeight="1">
      <c r="A19" s="7" t="s">
        <v>34</v>
      </c>
      <c r="B19" s="7" t="s">
        <v>35</v>
      </c>
      <c r="C19" s="2">
        <v>1.1</v>
      </c>
      <c r="D19" s="12" t="s">
        <v>76</v>
      </c>
      <c r="E19" s="11">
        <v>40088</v>
      </c>
    </row>
    <row r="20" spans="1:5" ht="19.5" customHeight="1">
      <c r="A20" s="7" t="s">
        <v>36</v>
      </c>
      <c r="B20" s="7" t="s">
        <v>37</v>
      </c>
      <c r="C20" s="2">
        <v>5.73</v>
      </c>
      <c r="D20" s="12" t="s">
        <v>76</v>
      </c>
      <c r="E20" s="11">
        <v>40089</v>
      </c>
    </row>
    <row r="21" spans="1:5" ht="19.5" customHeight="1">
      <c r="A21" s="7" t="s">
        <v>38</v>
      </c>
      <c r="B21" s="7" t="s">
        <v>39</v>
      </c>
      <c r="C21" s="2">
        <v>32.4</v>
      </c>
      <c r="D21" s="12" t="s">
        <v>76</v>
      </c>
      <c r="E21" s="11">
        <v>40090</v>
      </c>
    </row>
    <row r="22" spans="1:5" ht="19.5" customHeight="1">
      <c r="A22" s="7" t="s">
        <v>40</v>
      </c>
      <c r="B22" s="7" t="s">
        <v>41</v>
      </c>
      <c r="C22" s="2">
        <v>10000</v>
      </c>
      <c r="D22" s="12" t="s">
        <v>76</v>
      </c>
      <c r="E22" s="11">
        <v>40091</v>
      </c>
    </row>
    <row r="23" spans="1:5" ht="19.5" customHeight="1">
      <c r="A23" s="7" t="s">
        <v>42</v>
      </c>
      <c r="B23" s="7" t="s">
        <v>43</v>
      </c>
      <c r="C23" s="2">
        <v>397</v>
      </c>
      <c r="D23" s="12" t="s">
        <v>76</v>
      </c>
      <c r="E23" s="11">
        <v>40092</v>
      </c>
    </row>
    <row r="24" spans="1:5" ht="19.5" customHeight="1">
      <c r="A24" s="7" t="s">
        <v>44</v>
      </c>
      <c r="B24" s="7" t="s">
        <v>45</v>
      </c>
      <c r="C24" s="2">
        <v>17.8</v>
      </c>
      <c r="D24" s="12" t="s">
        <v>76</v>
      </c>
      <c r="E24" s="11">
        <v>40093</v>
      </c>
    </row>
    <row r="25" spans="1:5" ht="19.5" customHeight="1">
      <c r="A25" s="7" t="s">
        <v>46</v>
      </c>
      <c r="B25" s="7" t="s">
        <v>47</v>
      </c>
      <c r="C25" s="2">
        <v>0.25</v>
      </c>
      <c r="D25" s="12" t="s">
        <v>76</v>
      </c>
      <c r="E25" s="11">
        <v>40094</v>
      </c>
    </row>
    <row r="26" spans="1:5" ht="19.5" customHeight="1">
      <c r="A26" s="7" t="s">
        <v>48</v>
      </c>
      <c r="B26" s="7" t="s">
        <v>49</v>
      </c>
      <c r="C26" s="2">
        <v>0.87</v>
      </c>
      <c r="D26" s="12" t="s">
        <v>76</v>
      </c>
      <c r="E26" s="11">
        <v>40095</v>
      </c>
    </row>
    <row r="27" spans="1:5" ht="19.5" customHeight="1">
      <c r="A27" s="7" t="s">
        <v>50</v>
      </c>
      <c r="B27" s="7" t="s">
        <v>51</v>
      </c>
      <c r="C27" s="2">
        <v>10000</v>
      </c>
      <c r="D27" s="12" t="s">
        <v>76</v>
      </c>
      <c r="E27" s="11">
        <v>40096</v>
      </c>
    </row>
    <row r="28" spans="1:5" s="4" customFormat="1" ht="19.5" customHeight="1">
      <c r="A28" s="7" t="s">
        <v>52</v>
      </c>
      <c r="B28" s="7" t="s">
        <v>53</v>
      </c>
      <c r="C28" s="2">
        <v>49</v>
      </c>
      <c r="D28" s="12" t="s">
        <v>76</v>
      </c>
      <c r="E28" s="11">
        <v>40097</v>
      </c>
    </row>
    <row r="29" spans="1:5" ht="19.5" customHeight="1">
      <c r="A29" s="7" t="s">
        <v>54</v>
      </c>
      <c r="B29" s="7" t="s">
        <v>55</v>
      </c>
      <c r="C29" s="2">
        <v>1000</v>
      </c>
      <c r="D29" s="12" t="s">
        <v>76</v>
      </c>
      <c r="E29" s="11">
        <v>40098</v>
      </c>
    </row>
    <row r="30" spans="1:5" s="4" customFormat="1" ht="19.5" customHeight="1">
      <c r="A30" s="7" t="s">
        <v>56</v>
      </c>
      <c r="B30" s="7" t="s">
        <v>57</v>
      </c>
      <c r="C30" s="2">
        <v>10000</v>
      </c>
      <c r="D30" s="12" t="s">
        <v>76</v>
      </c>
      <c r="E30" s="11">
        <v>40099</v>
      </c>
    </row>
    <row r="31" spans="1:5" ht="19.5" customHeight="1">
      <c r="A31" s="7" t="s">
        <v>58</v>
      </c>
      <c r="B31" s="7" t="s">
        <v>59</v>
      </c>
      <c r="C31" s="2">
        <v>10000</v>
      </c>
      <c r="D31" s="12" t="s">
        <v>76</v>
      </c>
      <c r="E31" s="11">
        <v>40099</v>
      </c>
    </row>
    <row r="32" spans="1:5" ht="19.5" customHeight="1">
      <c r="A32" s="7" t="s">
        <v>60</v>
      </c>
      <c r="B32" s="7" t="s">
        <v>61</v>
      </c>
      <c r="C32" s="2">
        <v>630.9</v>
      </c>
      <c r="D32" s="12" t="s">
        <v>76</v>
      </c>
      <c r="E32" s="11">
        <v>40103</v>
      </c>
    </row>
    <row r="33" spans="1:5" ht="19.5" customHeight="1">
      <c r="A33" s="7" t="s">
        <v>62</v>
      </c>
      <c r="B33" s="7" t="s">
        <v>63</v>
      </c>
      <c r="C33" s="2">
        <v>2.8</v>
      </c>
      <c r="D33" s="12" t="s">
        <v>76</v>
      </c>
      <c r="E33" s="11">
        <v>40104</v>
      </c>
    </row>
    <row r="34" spans="1:5" ht="19.5" customHeight="1">
      <c r="A34" s="7" t="s">
        <v>64</v>
      </c>
      <c r="B34" s="7" t="s">
        <v>65</v>
      </c>
      <c r="C34" s="2">
        <v>10000</v>
      </c>
      <c r="D34" s="12" t="s">
        <v>76</v>
      </c>
      <c r="E34" s="11">
        <v>40105</v>
      </c>
    </row>
    <row r="35" spans="1:5" ht="19.5" customHeight="1">
      <c r="A35" s="7" t="s">
        <v>66</v>
      </c>
      <c r="B35" s="7" t="s">
        <v>67</v>
      </c>
      <c r="C35" s="2">
        <v>27</v>
      </c>
      <c r="D35" s="12" t="s">
        <v>76</v>
      </c>
      <c r="E35" s="11">
        <v>40106</v>
      </c>
    </row>
    <row r="36" spans="1:5" ht="19.5" customHeight="1">
      <c r="A36" s="7" t="s">
        <v>68</v>
      </c>
      <c r="B36" s="7" t="s">
        <v>69</v>
      </c>
      <c r="C36" s="2">
        <v>3.2</v>
      </c>
      <c r="D36" s="12" t="s">
        <v>76</v>
      </c>
      <c r="E36" s="11">
        <v>40107</v>
      </c>
    </row>
    <row r="37" spans="1:5" ht="19.5" customHeight="1">
      <c r="A37" s="7" t="s">
        <v>70</v>
      </c>
      <c r="B37" s="7" t="s">
        <v>71</v>
      </c>
      <c r="C37" s="2">
        <v>50</v>
      </c>
      <c r="D37" s="12" t="s">
        <v>76</v>
      </c>
      <c r="E37" s="11">
        <v>40113</v>
      </c>
    </row>
    <row r="38" spans="1:5" ht="19.5" customHeight="1">
      <c r="A38" s="7" t="s">
        <v>72</v>
      </c>
      <c r="B38" s="7" t="s">
        <v>73</v>
      </c>
      <c r="C38" s="2">
        <v>10000</v>
      </c>
      <c r="D38" s="12" t="s">
        <v>76</v>
      </c>
      <c r="E38" s="11">
        <v>40114</v>
      </c>
    </row>
    <row r="39" spans="1:5" ht="19.5" customHeight="1">
      <c r="A39" s="7" t="s">
        <v>74</v>
      </c>
      <c r="B39" s="7" t="s">
        <v>75</v>
      </c>
      <c r="C39" s="2">
        <v>230</v>
      </c>
      <c r="D39" s="12" t="s">
        <v>76</v>
      </c>
      <c r="E39" s="11">
        <v>40115</v>
      </c>
    </row>
    <row r="40" spans="1:5" ht="19.5" customHeight="1">
      <c r="A40" s="5">
        <v>6</v>
      </c>
      <c r="B40" s="5" t="s">
        <v>77</v>
      </c>
      <c r="C40" s="3">
        <f>SUM(C41:C53)</f>
        <v>47438.14</v>
      </c>
      <c r="D40" s="5"/>
      <c r="E40" s="5"/>
    </row>
    <row r="41" spans="1:5" ht="19.5" customHeight="1">
      <c r="A41" s="6" t="s">
        <v>78</v>
      </c>
      <c r="B41" s="6" t="s">
        <v>79</v>
      </c>
      <c r="C41" s="2">
        <v>10000</v>
      </c>
      <c r="D41" s="12" t="s">
        <v>104</v>
      </c>
      <c r="E41" s="11">
        <v>40788</v>
      </c>
    </row>
    <row r="42" spans="1:5" ht="19.5" customHeight="1">
      <c r="A42" s="6" t="s">
        <v>80</v>
      </c>
      <c r="B42" s="6" t="s">
        <v>81</v>
      </c>
      <c r="C42" s="2">
        <v>6185</v>
      </c>
      <c r="D42" s="12" t="s">
        <v>104</v>
      </c>
      <c r="E42" s="11">
        <v>40790</v>
      </c>
    </row>
    <row r="43" spans="1:5" ht="19.5" customHeight="1">
      <c r="A43" s="6" t="s">
        <v>82</v>
      </c>
      <c r="B43" s="6" t="s">
        <v>83</v>
      </c>
      <c r="C43" s="2">
        <v>11.44</v>
      </c>
      <c r="D43" s="12" t="s">
        <v>104</v>
      </c>
      <c r="E43" s="11">
        <v>40791</v>
      </c>
    </row>
    <row r="44" spans="1:5" ht="19.5" customHeight="1">
      <c r="A44" s="6" t="s">
        <v>84</v>
      </c>
      <c r="B44" s="6" t="s">
        <v>85</v>
      </c>
      <c r="C44" s="2">
        <v>25</v>
      </c>
      <c r="D44" s="12" t="s">
        <v>104</v>
      </c>
      <c r="E44" s="11">
        <v>40792</v>
      </c>
    </row>
    <row r="45" spans="1:5" ht="19.5" customHeight="1">
      <c r="A45" s="6" t="s">
        <v>86</v>
      </c>
      <c r="B45" s="6" t="s">
        <v>87</v>
      </c>
      <c r="C45" s="2">
        <v>80.7</v>
      </c>
      <c r="D45" s="12" t="s">
        <v>104</v>
      </c>
      <c r="E45" s="11">
        <v>40795</v>
      </c>
    </row>
    <row r="46" spans="1:5" ht="19.5" customHeight="1">
      <c r="A46" s="6" t="s">
        <v>88</v>
      </c>
      <c r="B46" s="6" t="s">
        <v>89</v>
      </c>
      <c r="C46" s="2">
        <v>1100</v>
      </c>
      <c r="D46" s="12" t="s">
        <v>104</v>
      </c>
      <c r="E46" s="11">
        <v>40796</v>
      </c>
    </row>
    <row r="47" spans="1:5" ht="19.5" customHeight="1">
      <c r="A47" s="6" t="s">
        <v>90</v>
      </c>
      <c r="B47" s="6" t="s">
        <v>91</v>
      </c>
      <c r="C47" s="2">
        <v>10000</v>
      </c>
      <c r="D47" s="12" t="s">
        <v>104</v>
      </c>
      <c r="E47" s="11">
        <v>40797</v>
      </c>
    </row>
    <row r="48" spans="1:5" ht="19.5" customHeight="1">
      <c r="A48" s="6" t="s">
        <v>92</v>
      </c>
      <c r="B48" s="6" t="s">
        <v>93</v>
      </c>
      <c r="C48" s="2">
        <v>10000</v>
      </c>
      <c r="D48" s="12" t="s">
        <v>104</v>
      </c>
      <c r="E48" s="11">
        <v>40799</v>
      </c>
    </row>
    <row r="49" spans="1:5" ht="19.5" customHeight="1">
      <c r="A49" s="6" t="s">
        <v>94</v>
      </c>
      <c r="B49" s="6" t="s">
        <v>95</v>
      </c>
      <c r="C49" s="2">
        <v>23</v>
      </c>
      <c r="D49" s="12" t="s">
        <v>104</v>
      </c>
      <c r="E49" s="11">
        <v>40800</v>
      </c>
    </row>
    <row r="50" spans="1:5" ht="19.5" customHeight="1">
      <c r="A50" s="6" t="s">
        <v>96</v>
      </c>
      <c r="B50" s="6" t="s">
        <v>97</v>
      </c>
      <c r="C50" s="2">
        <v>10</v>
      </c>
      <c r="D50" s="12" t="s">
        <v>104</v>
      </c>
      <c r="E50" s="11">
        <v>40801</v>
      </c>
    </row>
    <row r="51" spans="1:5" ht="19.5" customHeight="1">
      <c r="A51" s="6" t="s">
        <v>98</v>
      </c>
      <c r="B51" s="6" t="s">
        <v>99</v>
      </c>
      <c r="C51" s="2">
        <v>10000</v>
      </c>
      <c r="D51" s="12" t="s">
        <v>104</v>
      </c>
      <c r="E51" s="11">
        <v>40803</v>
      </c>
    </row>
    <row r="52" spans="1:5" ht="19.5" customHeight="1">
      <c r="A52" s="6" t="s">
        <v>100</v>
      </c>
      <c r="B52" s="6" t="s">
        <v>101</v>
      </c>
      <c r="C52" s="2">
        <v>2</v>
      </c>
      <c r="D52" s="12" t="s">
        <v>104</v>
      </c>
      <c r="E52" s="11">
        <v>40804</v>
      </c>
    </row>
    <row r="53" spans="1:5" ht="19.5" customHeight="1">
      <c r="A53" s="6" t="s">
        <v>102</v>
      </c>
      <c r="B53" s="6" t="s">
        <v>103</v>
      </c>
      <c r="C53" s="2">
        <v>1</v>
      </c>
      <c r="D53" s="12" t="s">
        <v>104</v>
      </c>
      <c r="E53" s="11">
        <v>40806</v>
      </c>
    </row>
    <row r="54" spans="1:5" ht="19.5" customHeight="1">
      <c r="A54" s="5">
        <v>7</v>
      </c>
      <c r="B54" s="5" t="s">
        <v>105</v>
      </c>
      <c r="C54" s="3">
        <f>SUM(C55:C74)</f>
        <v>134738.3</v>
      </c>
      <c r="D54" s="5"/>
      <c r="E54" s="5"/>
    </row>
    <row r="55" spans="1:5" ht="19.5" customHeight="1">
      <c r="A55" s="6" t="s">
        <v>106</v>
      </c>
      <c r="B55" s="6" t="s">
        <v>107</v>
      </c>
      <c r="C55" s="2">
        <v>10000</v>
      </c>
      <c r="D55" s="12" t="s">
        <v>104</v>
      </c>
      <c r="E55" s="11">
        <v>40878</v>
      </c>
    </row>
    <row r="56" spans="1:5" ht="19.5" customHeight="1">
      <c r="A56" s="6" t="s">
        <v>108</v>
      </c>
      <c r="B56" s="6" t="s">
        <v>109</v>
      </c>
      <c r="C56" s="2">
        <v>7270.8</v>
      </c>
      <c r="D56" s="12" t="s">
        <v>104</v>
      </c>
      <c r="E56" s="11">
        <v>40878</v>
      </c>
    </row>
    <row r="57" spans="1:5" ht="19.5" customHeight="1">
      <c r="A57" s="6" t="s">
        <v>110</v>
      </c>
      <c r="B57" s="6" t="s">
        <v>111</v>
      </c>
      <c r="C57" s="2">
        <v>0</v>
      </c>
      <c r="D57" s="12" t="s">
        <v>104</v>
      </c>
      <c r="E57" s="11">
        <v>40878</v>
      </c>
    </row>
    <row r="58" spans="1:5" ht="19.5" customHeight="1">
      <c r="A58" s="6" t="s">
        <v>112</v>
      </c>
      <c r="B58" s="6" t="s">
        <v>113</v>
      </c>
      <c r="C58" s="2">
        <v>6050.2</v>
      </c>
      <c r="D58" s="12" t="s">
        <v>104</v>
      </c>
      <c r="E58" s="11">
        <v>40878</v>
      </c>
    </row>
    <row r="59" spans="1:5" ht="19.5" customHeight="1">
      <c r="A59" s="6" t="s">
        <v>114</v>
      </c>
      <c r="B59" s="6" t="s">
        <v>115</v>
      </c>
      <c r="C59" s="2">
        <v>0</v>
      </c>
      <c r="D59" s="12" t="s">
        <v>104</v>
      </c>
      <c r="E59" s="11">
        <v>40878</v>
      </c>
    </row>
    <row r="60" spans="1:5" s="4" customFormat="1" ht="19.5" customHeight="1">
      <c r="A60" s="6" t="s">
        <v>116</v>
      </c>
      <c r="B60" s="6" t="s">
        <v>117</v>
      </c>
      <c r="C60" s="2">
        <v>2401</v>
      </c>
      <c r="D60" s="12" t="s">
        <v>104</v>
      </c>
      <c r="E60" s="11">
        <v>40878</v>
      </c>
    </row>
    <row r="61" spans="1:5" ht="19.5" customHeight="1">
      <c r="A61" s="6" t="s">
        <v>118</v>
      </c>
      <c r="B61" s="6" t="s">
        <v>119</v>
      </c>
      <c r="C61" s="2">
        <v>10000</v>
      </c>
      <c r="D61" s="12" t="s">
        <v>104</v>
      </c>
      <c r="E61" s="11">
        <v>40878</v>
      </c>
    </row>
    <row r="62" spans="1:5" ht="19.5" customHeight="1">
      <c r="A62" s="6" t="s">
        <v>120</v>
      </c>
      <c r="B62" s="6" t="s">
        <v>121</v>
      </c>
      <c r="C62" s="2">
        <v>10000</v>
      </c>
      <c r="D62" s="12" t="s">
        <v>104</v>
      </c>
      <c r="E62" s="11">
        <v>40878</v>
      </c>
    </row>
    <row r="63" spans="1:5" ht="19.5" customHeight="1">
      <c r="A63" s="6" t="s">
        <v>122</v>
      </c>
      <c r="B63" s="6" t="s">
        <v>123</v>
      </c>
      <c r="C63" s="2">
        <v>10000</v>
      </c>
      <c r="D63" s="12" t="s">
        <v>104</v>
      </c>
      <c r="E63" s="11">
        <v>40878</v>
      </c>
    </row>
    <row r="64" spans="1:5" ht="19.5" customHeight="1">
      <c r="A64" s="6" t="s">
        <v>124</v>
      </c>
      <c r="B64" s="6" t="s">
        <v>125</v>
      </c>
      <c r="C64" s="2">
        <v>10000</v>
      </c>
      <c r="D64" s="12" t="s">
        <v>104</v>
      </c>
      <c r="E64" s="11">
        <v>40878</v>
      </c>
    </row>
    <row r="65" spans="1:5" ht="19.5" customHeight="1">
      <c r="A65" s="6" t="s">
        <v>126</v>
      </c>
      <c r="B65" s="6" t="s">
        <v>127</v>
      </c>
      <c r="C65" s="2">
        <v>0</v>
      </c>
      <c r="D65" s="12" t="s">
        <v>104</v>
      </c>
      <c r="E65" s="11">
        <v>40878</v>
      </c>
    </row>
    <row r="66" spans="1:5" ht="19.5" customHeight="1">
      <c r="A66" s="6" t="s">
        <v>128</v>
      </c>
      <c r="B66" s="6" t="s">
        <v>129</v>
      </c>
      <c r="C66" s="2">
        <v>10000</v>
      </c>
      <c r="D66" s="12" t="s">
        <v>104</v>
      </c>
      <c r="E66" s="11">
        <v>40878</v>
      </c>
    </row>
    <row r="67" spans="1:5" ht="19.5" customHeight="1">
      <c r="A67" s="6" t="s">
        <v>130</v>
      </c>
      <c r="B67" s="6" t="s">
        <v>131</v>
      </c>
      <c r="C67" s="2">
        <v>680</v>
      </c>
      <c r="D67" s="12" t="s">
        <v>104</v>
      </c>
      <c r="E67" s="11">
        <v>40878</v>
      </c>
    </row>
    <row r="68" spans="1:5" ht="19.5" customHeight="1">
      <c r="A68" s="6" t="s">
        <v>132</v>
      </c>
      <c r="B68" s="6" t="s">
        <v>133</v>
      </c>
      <c r="C68" s="2">
        <v>10000</v>
      </c>
      <c r="D68" s="12" t="s">
        <v>104</v>
      </c>
      <c r="E68" s="11">
        <v>40878</v>
      </c>
    </row>
    <row r="69" spans="1:5" ht="19.5" customHeight="1">
      <c r="A69" s="6" t="s">
        <v>134</v>
      </c>
      <c r="B69" s="6" t="s">
        <v>135</v>
      </c>
      <c r="C69" s="2">
        <v>8332.3</v>
      </c>
      <c r="D69" s="12" t="s">
        <v>104</v>
      </c>
      <c r="E69" s="11">
        <v>40878</v>
      </c>
    </row>
    <row r="70" spans="1:5" ht="19.5" customHeight="1">
      <c r="A70" s="6" t="s">
        <v>136</v>
      </c>
      <c r="B70" s="6" t="s">
        <v>137</v>
      </c>
      <c r="C70" s="2">
        <v>10000</v>
      </c>
      <c r="D70" s="12" t="s">
        <v>104</v>
      </c>
      <c r="E70" s="11">
        <v>40878</v>
      </c>
    </row>
    <row r="71" spans="1:5" ht="19.5" customHeight="1">
      <c r="A71" s="6" t="s">
        <v>138</v>
      </c>
      <c r="B71" s="6" t="s">
        <v>139</v>
      </c>
      <c r="C71" s="2">
        <v>4</v>
      </c>
      <c r="D71" s="12" t="s">
        <v>104</v>
      </c>
      <c r="E71" s="11">
        <v>40878</v>
      </c>
    </row>
    <row r="72" spans="1:5" s="4" customFormat="1" ht="19.5" customHeight="1">
      <c r="A72" s="6" t="s">
        <v>140</v>
      </c>
      <c r="B72" s="6" t="s">
        <v>141</v>
      </c>
      <c r="C72" s="2">
        <v>10000</v>
      </c>
      <c r="D72" s="12" t="s">
        <v>104</v>
      </c>
      <c r="E72" s="11">
        <v>40878</v>
      </c>
    </row>
    <row r="73" spans="1:5" ht="19.5" customHeight="1">
      <c r="A73" s="6" t="s">
        <v>142</v>
      </c>
      <c r="B73" s="6" t="s">
        <v>143</v>
      </c>
      <c r="C73" s="2">
        <v>10000</v>
      </c>
      <c r="D73" s="12" t="s">
        <v>104</v>
      </c>
      <c r="E73" s="11">
        <v>40878</v>
      </c>
    </row>
    <row r="74" spans="1:5" ht="19.5" customHeight="1">
      <c r="A74" s="6" t="s">
        <v>144</v>
      </c>
      <c r="B74" s="6" t="s">
        <v>145</v>
      </c>
      <c r="C74" s="2">
        <v>10000</v>
      </c>
      <c r="D74" s="12" t="s">
        <v>104</v>
      </c>
      <c r="E74" s="11">
        <v>40878</v>
      </c>
    </row>
    <row r="75" spans="1:5" s="4" customFormat="1" ht="19.5" customHeight="1">
      <c r="A75" s="5">
        <v>8</v>
      </c>
      <c r="B75" s="5" t="s">
        <v>147</v>
      </c>
      <c r="C75" s="3">
        <f>C76</f>
        <v>3600832.66</v>
      </c>
      <c r="D75" s="14"/>
      <c r="E75" s="13"/>
    </row>
    <row r="76" spans="1:5" ht="19.5" customHeight="1">
      <c r="A76" s="6" t="s">
        <v>148</v>
      </c>
      <c r="B76" s="6" t="s">
        <v>149</v>
      </c>
      <c r="C76" s="2">
        <v>3600832.66</v>
      </c>
      <c r="D76" s="12" t="s">
        <v>150</v>
      </c>
      <c r="E76" s="11">
        <v>41030</v>
      </c>
    </row>
    <row r="77" spans="1:5" s="4" customFormat="1" ht="19.5" customHeight="1">
      <c r="A77" s="15" t="s">
        <v>6</v>
      </c>
      <c r="B77" s="16"/>
      <c r="C77" s="3">
        <f>SUM(C5:C76)/2</f>
        <v>10479595.49</v>
      </c>
      <c r="D77" s="5"/>
      <c r="E77" s="13"/>
    </row>
  </sheetData>
  <mergeCells count="7">
    <mergeCell ref="A77:B77"/>
    <mergeCell ref="A1:E1"/>
    <mergeCell ref="E3:E4"/>
    <mergeCell ref="D3:D4"/>
    <mergeCell ref="A3:A4"/>
    <mergeCell ref="B3:B4"/>
    <mergeCell ref="C3:C4"/>
  </mergeCells>
  <printOptions/>
  <pageMargins left="0.35433070866141736" right="0.35433070866141736" top="0.4330708661417323" bottom="0.4330708661417323" header="0.5118110236220472" footer="0.1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2013-07-01T08:01:35Z</cp:lastPrinted>
  <dcterms:created xsi:type="dcterms:W3CDTF">1996-12-17T01:32:42Z</dcterms:created>
  <dcterms:modified xsi:type="dcterms:W3CDTF">2013-07-17T03:51:47Z</dcterms:modified>
  <cp:category/>
  <cp:version/>
  <cp:contentType/>
  <cp:contentStatus/>
</cp:coreProperties>
</file>