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库指标下达情况(全） (2)" sheetId="1" r:id="rId1"/>
  </sheets>
  <definedNames>
    <definedName name="_xlnm.Print_Area" localSheetId="0">'国库指标下达情况(全） (2)'!$A$1:$E$139</definedName>
    <definedName name="_xlnm.Print_Titles" localSheetId="0">'国库指标下达情况(全） (2)'!$1:$4</definedName>
  </definedNames>
  <calcPr fullCalcOnLoad="1"/>
</workbook>
</file>

<file path=xl/sharedStrings.xml><?xml version="1.0" encoding="utf-8"?>
<sst xmlns="http://schemas.openxmlformats.org/spreadsheetml/2006/main" count="338" uniqueCount="234">
  <si>
    <t>代码</t>
  </si>
  <si>
    <t>归口部门</t>
  </si>
  <si>
    <t>名称</t>
  </si>
  <si>
    <t>下达指标数</t>
  </si>
  <si>
    <t>资金首次下达年月</t>
  </si>
  <si>
    <t>货币单位：元</t>
  </si>
  <si>
    <t>省二批产业技术开发经费</t>
  </si>
  <si>
    <t>C1030196</t>
  </si>
  <si>
    <t>（国库）张宇-省第二批产业技术研究与开发经费</t>
  </si>
  <si>
    <t>科技处</t>
  </si>
  <si>
    <t>C1030197</t>
  </si>
  <si>
    <t>（国库）李贵平-省第二批产业技术研究与开发经费</t>
  </si>
  <si>
    <t>C1030204</t>
  </si>
  <si>
    <t>（国库）余晓锷-省第二批产业技术研究与开发经费</t>
  </si>
  <si>
    <t>C1030205</t>
  </si>
  <si>
    <t>（国库）顾为望-省第二批产业技术研究与开发经费</t>
  </si>
  <si>
    <t>C1030206</t>
  </si>
  <si>
    <t>（国库）谢炜-省第二批产业技术研究与开发经费</t>
  </si>
  <si>
    <t>C1030208</t>
  </si>
  <si>
    <t>（国库）厉周-省第二批产业技术研究与开发经费</t>
  </si>
  <si>
    <t>C1030210</t>
  </si>
  <si>
    <t>（国库）高毅-省第二批产业技术研究与开发经费</t>
  </si>
  <si>
    <t>C1030211</t>
  </si>
  <si>
    <t>（国库）王丽姿-省第二批产业技术研究与开发经费</t>
  </si>
  <si>
    <t>C1030213</t>
  </si>
  <si>
    <t>（国库）潘明新-省第二批产业技术研究与开发经费</t>
  </si>
  <si>
    <t>C1030217</t>
  </si>
  <si>
    <t>（国库）张辉-省第二批产业技术研究与开发经费</t>
  </si>
  <si>
    <t>C1030218</t>
  </si>
  <si>
    <t>（国库）冯常森-省第二批产业技术研究与开发经费</t>
  </si>
  <si>
    <t>09产业技术开发（90、100、153、150）</t>
  </si>
  <si>
    <t>C1030420</t>
  </si>
  <si>
    <t>（国库）李本富-2009省产业技术研究与开发资金经</t>
  </si>
  <si>
    <t>C1030421</t>
  </si>
  <si>
    <t>（国库）肖东-2009省产业技术研究与开发资金经费</t>
  </si>
  <si>
    <t>C1030422</t>
  </si>
  <si>
    <t>（国库）贺志强-2009省产业技术研究与开发资金经</t>
  </si>
  <si>
    <t>C1030427</t>
  </si>
  <si>
    <t>（国库）付绍杰-2009省产业技术研究与开发资金经费</t>
  </si>
  <si>
    <t>C1030430</t>
  </si>
  <si>
    <t>（国库）刘启发-2009省产业技术研究与开发资金经费</t>
  </si>
  <si>
    <t>C1030431</t>
  </si>
  <si>
    <t>（国库）孟莹-2009省产业技术研究与开发资金经费</t>
  </si>
  <si>
    <t>C1030432</t>
  </si>
  <si>
    <t>（国库）彭达明-2009省产业技术研究与开发资金经费</t>
  </si>
  <si>
    <t>C1030433</t>
  </si>
  <si>
    <t>（国库）钱毅-2009省产业技术研究与开发资金经费</t>
  </si>
  <si>
    <t>C1030437</t>
  </si>
  <si>
    <t>（国库）薛耀明-2009省产业技术研究与开发资金经费</t>
  </si>
  <si>
    <t>C1030438</t>
  </si>
  <si>
    <t>（国库）谢民强-2009省产业技术研究与开发资金经费</t>
  </si>
  <si>
    <t>09产业开发2（150万中15万元）</t>
  </si>
  <si>
    <t>C1030415</t>
  </si>
  <si>
    <t>（国库）顾萍-2009省产业技术研究与开发资金经费</t>
  </si>
  <si>
    <t>10年产业技术开发资金459万</t>
  </si>
  <si>
    <t>C1030476</t>
  </si>
  <si>
    <t>（国库）李海燕-省产业技术研究与开发资金计划经费</t>
  </si>
  <si>
    <t>C1030483</t>
  </si>
  <si>
    <t>（国库）王春霞-省第一批产业技术研究与开发资金</t>
  </si>
  <si>
    <t>C1030484</t>
  </si>
  <si>
    <t>（国库）王新颖-省第一批产业技术研究与开发资金</t>
  </si>
  <si>
    <t>C1030485</t>
  </si>
  <si>
    <t>（国库）吴赛珠-省第一批产业技术研究与开发资金</t>
  </si>
  <si>
    <t>C1030487</t>
  </si>
  <si>
    <t>（国库）张宇-省第一批产业技术研究与开发资金</t>
  </si>
  <si>
    <t>C1030488</t>
  </si>
  <si>
    <t>（国库）郑磊-省第一批产业技术研究与开发资金</t>
  </si>
  <si>
    <t>C1030489</t>
  </si>
  <si>
    <t>（国库）邹俐爱-省第一批产业技术研究与开发资金</t>
  </si>
  <si>
    <t>C1030490</t>
  </si>
  <si>
    <t>（国库）才晓慧-省第一批产业技术研究与开发资金</t>
  </si>
  <si>
    <t>C1030491</t>
  </si>
  <si>
    <t>（国库）陈松源-省第一批产业技术研究与开发资金</t>
  </si>
  <si>
    <t>C1030492</t>
  </si>
  <si>
    <t>（国库）陈银海-省第一批产业技术研究与开发资金</t>
  </si>
  <si>
    <t>C1030493</t>
  </si>
  <si>
    <t>（国库）刘木彪-省第一批产业技术研究与开发资金</t>
  </si>
  <si>
    <t>C1030494</t>
  </si>
  <si>
    <t>（国库）闵少雄-省第一批产业技术研究与开发资金</t>
  </si>
  <si>
    <t>C1030495</t>
  </si>
  <si>
    <t>（国库）于化鹏-省第一批产业技术研究与开发资金</t>
  </si>
  <si>
    <t>C1030496</t>
  </si>
  <si>
    <t>（国库）金大地-省第一批产业技术研究与开发资金</t>
  </si>
  <si>
    <t>C1030497</t>
  </si>
  <si>
    <t>（国库）丁彦青-省产业技术研究与开发资金计划经费</t>
  </si>
  <si>
    <t>C1030499</t>
  </si>
  <si>
    <t>（国库）曾位森-省产业技术研究与开发资金计划经费</t>
  </si>
  <si>
    <t>C1030501</t>
  </si>
  <si>
    <t>（国库）韦莉萍-省产业技术研究与开发资金计划经费</t>
  </si>
  <si>
    <t>C1030503</t>
  </si>
  <si>
    <t>（国库）耿庆山-省产业技术研究与开发资金计划经费</t>
  </si>
  <si>
    <t>C1030505</t>
  </si>
  <si>
    <t>（国库）卢文婷-省产业技术研究与开发资金计划经费</t>
  </si>
  <si>
    <t>C1030506</t>
  </si>
  <si>
    <t>（国库）陈征-省产业技术研究与开发资金计划经费</t>
  </si>
  <si>
    <t>C1030507</t>
  </si>
  <si>
    <t>（国库）万成松-省产业技术研究与开发资金计划经费</t>
  </si>
  <si>
    <t>C1030508</t>
  </si>
  <si>
    <t>（国库）董文其-省产业技术研究与开发资金计划经费</t>
  </si>
  <si>
    <t>C1030510</t>
  </si>
  <si>
    <t>（国库）张宝-省产业技术研究与开发资金计划经费</t>
  </si>
  <si>
    <t>C1030511</t>
  </si>
  <si>
    <t>（国库）郭文明-省产业技术研究与开发资金计划经费</t>
  </si>
  <si>
    <t>C1030512</t>
  </si>
  <si>
    <t>（国库）耿仁文-省产业技术研究与开发资金计划经费</t>
  </si>
  <si>
    <t>C1030513</t>
  </si>
  <si>
    <t>（国库）产业技术研究开发项目管理费866＃</t>
  </si>
  <si>
    <t>C1030552</t>
  </si>
  <si>
    <t>(国库)郭劲松-省科技计划项目经费</t>
  </si>
  <si>
    <t>C1030553</t>
  </si>
  <si>
    <t>(国库)周光清-省科技计划项目经费</t>
  </si>
  <si>
    <t>C1030554</t>
  </si>
  <si>
    <t>(国库)邓亲恺-省科技计划项目经费</t>
  </si>
  <si>
    <t>10产业技术开发（135万）</t>
  </si>
  <si>
    <t>C1030583</t>
  </si>
  <si>
    <t>（国库）申洪-2010省产业技术研究与开发资金项目</t>
  </si>
  <si>
    <t>C1030584</t>
  </si>
  <si>
    <t>（国库）周迎春-2010省产业技术研究与开发资金项</t>
  </si>
  <si>
    <t>C1030585</t>
  </si>
  <si>
    <t>（国库）钱俊-2010省产业技术研究与开发资金项目</t>
  </si>
  <si>
    <t>C1030586</t>
  </si>
  <si>
    <t>（国库）黎诚耀-2010省产业技术研究与开发资金项</t>
  </si>
  <si>
    <t>C1030587</t>
  </si>
  <si>
    <t>（国库）冯茹-2010省产业技术研究与开发资金项目</t>
  </si>
  <si>
    <t>C1030588</t>
  </si>
  <si>
    <t>（国库）李建华-2010省产业技术研究与开发资金项</t>
  </si>
  <si>
    <t>C1030589</t>
  </si>
  <si>
    <t>（国库）徐兵-2010省产业技术研究与开发资金项目</t>
  </si>
  <si>
    <t>C1030590</t>
  </si>
  <si>
    <t>（国库）李旭-2010省产业技术研究与开发资金项目</t>
  </si>
  <si>
    <t>C1030591</t>
  </si>
  <si>
    <t>（国库）廖彩仙-2010省产业技术研究与开发资金项</t>
  </si>
  <si>
    <t>C1030592</t>
  </si>
  <si>
    <t>（国库）袁亚维-2010省产业技术研究与开发资金项</t>
  </si>
  <si>
    <t>C1030603</t>
  </si>
  <si>
    <t>（国库）2010省第二批产业技术与开发资金管理费</t>
  </si>
  <si>
    <t>产业技术研究与开发（178万）</t>
  </si>
  <si>
    <t>C1030928</t>
  </si>
  <si>
    <t>(国库)原林-省产业技术研究与开发资金项目经费</t>
  </si>
  <si>
    <t>C1030929</t>
  </si>
  <si>
    <t>(国库)郭劲松-省产业技术研究与开发资金项目经费</t>
  </si>
  <si>
    <t>C1030930</t>
  </si>
  <si>
    <t>(国库)邓亲恺-省产业技术研究与开发资金项目经费</t>
  </si>
  <si>
    <t>C1030931</t>
  </si>
  <si>
    <t>(国库)周光清-省产业技术研究与开发资金项目经费</t>
  </si>
  <si>
    <t>C1030932</t>
  </si>
  <si>
    <t>(国库)刘强-省产业技术研究与开发资金项目经费</t>
  </si>
  <si>
    <t>C1030933</t>
  </si>
  <si>
    <t>(国库)王涛-省产业技术研究与开发资金项目经费</t>
  </si>
  <si>
    <t>C1030934</t>
  </si>
  <si>
    <t>(国库)马建华-省产业技术研究与开发资金项目经费</t>
  </si>
  <si>
    <t>C1030935</t>
  </si>
  <si>
    <t>(国库)张嘉杰-省产业技术研究与开发资金项目经费</t>
  </si>
  <si>
    <t>C1030936</t>
  </si>
  <si>
    <t>(国库)彭鸿娟-省产业技术研究与开发资金项目经费</t>
  </si>
  <si>
    <t>C1030937</t>
  </si>
  <si>
    <t>(国库)王万山-省产业技术研究与开发资金项目经费</t>
  </si>
  <si>
    <t>C1030938</t>
  </si>
  <si>
    <t>（国库）张嘉宁-省产业技术研究与开发资金项目经费</t>
  </si>
  <si>
    <t>C1030939</t>
  </si>
  <si>
    <t>（国库）赵醒村-省产业技术研究与开发资金项目经费</t>
  </si>
  <si>
    <t>C1030940</t>
  </si>
  <si>
    <t>（国库）省产业技术研究与开发资金项目管理费</t>
  </si>
  <si>
    <t>战略性新兴产业技术攻关项目（1000万元）</t>
  </si>
  <si>
    <t>C1030687</t>
  </si>
  <si>
    <t>(国库)周凌宏-2011省战略性新兴产业核心技术专项</t>
  </si>
  <si>
    <t>11年粤港招标项目（300万）</t>
  </si>
  <si>
    <t>C1030685</t>
  </si>
  <si>
    <t>(国库)郭文明-2011粤港关键领域重点突破项目经费</t>
  </si>
  <si>
    <t>C1030686</t>
  </si>
  <si>
    <t>(国库)张璐-2011粤港关键领域重点突破项目经费</t>
  </si>
  <si>
    <t>C1030951</t>
  </si>
  <si>
    <t>(国库)李文源-2011粤港关键领域重点突破项目经费</t>
  </si>
  <si>
    <t>C1030952</t>
  </si>
  <si>
    <t>(国库)间接费用-2011粤港关键领域重点突破项目经费</t>
  </si>
  <si>
    <t>12重大新药专项（150万）</t>
  </si>
  <si>
    <t>C1031215</t>
  </si>
  <si>
    <t>（国库）李明-2012省重大新药创制计划项目</t>
  </si>
  <si>
    <t>C1031216</t>
  </si>
  <si>
    <t>（国库）2012省重大新药创制计划项目间接费</t>
  </si>
  <si>
    <t>产业开发项目第一二批（275+17万）</t>
  </si>
  <si>
    <t>C1031217</t>
  </si>
  <si>
    <t>（国库）李海燕-2012省产业技术研究与开发资</t>
  </si>
  <si>
    <t>C1031218</t>
  </si>
  <si>
    <t>（国库）张虹-2012省产业技术研究与开发资金</t>
  </si>
  <si>
    <t>C1031219</t>
  </si>
  <si>
    <t>（国库）曹蓓-2012省产业技术研究与开发资金</t>
  </si>
  <si>
    <t>C1031221</t>
  </si>
  <si>
    <t>（国库）邢晓辉-2012省产业技术研究与开发资</t>
  </si>
  <si>
    <t>C1031222</t>
  </si>
  <si>
    <t>（国库）张庆玲-2012省产业技术研究与开发资</t>
  </si>
  <si>
    <t>C1031223</t>
  </si>
  <si>
    <t>（国库）梁妃学-2012省产业技术研究与开发资</t>
  </si>
  <si>
    <t>C1031224</t>
  </si>
  <si>
    <t>（国库）肖中举-2012省产业技术研究与开发资</t>
  </si>
  <si>
    <t>C1031225</t>
  </si>
  <si>
    <t>（国库）廖华-2012省产业技术研究与开发资金</t>
  </si>
  <si>
    <t>C1031226</t>
  </si>
  <si>
    <t>（国库）瞿少刚-2012省产业技术研究与开发资</t>
  </si>
  <si>
    <t>C1031227</t>
  </si>
  <si>
    <t>（国库）赖梅生-2012省产业技术研究与开发资</t>
  </si>
  <si>
    <t>C1031228</t>
  </si>
  <si>
    <t>（国库）余学飞-2012省产业技术研究与开发资</t>
  </si>
  <si>
    <t>C1031229</t>
  </si>
  <si>
    <t>（国库）王华峰-2012省产业技术研究与开发资</t>
  </si>
  <si>
    <t>C1031230</t>
  </si>
  <si>
    <t>（国库）江贵平-2012省产业技术研究与开发资</t>
  </si>
  <si>
    <t>C1031231</t>
  </si>
  <si>
    <t>（国库）徐江平-2012省产业技术研究与开发资</t>
  </si>
  <si>
    <t>C1031232</t>
  </si>
  <si>
    <t>（国库）陈文华-2012省产业技术研究与开发资</t>
  </si>
  <si>
    <t>C1031233</t>
  </si>
  <si>
    <t>（国库）张立力-2012省产业技术研究与开发资</t>
  </si>
  <si>
    <t>C1031234</t>
  </si>
  <si>
    <t>（国库）吴娴波-2012省产业技术研究与开发资</t>
  </si>
  <si>
    <t>C1031235</t>
  </si>
  <si>
    <t>（国库）姚朗-2012省产业技术研究与开发资金</t>
  </si>
  <si>
    <t>C1031236</t>
  </si>
  <si>
    <t>（国库）夏旭-2012省产业技术研究与开发资金</t>
  </si>
  <si>
    <t>C1031237</t>
  </si>
  <si>
    <t>（国库）王万山-2012省产业技术研究与开发资</t>
  </si>
  <si>
    <t>C1031238</t>
  </si>
  <si>
    <t>(国库)省产业技术研究与开发资金间接费</t>
  </si>
  <si>
    <t>南方医院专项经费（100万）</t>
  </si>
  <si>
    <t>公共建筑节能监管体系建设（220万）</t>
  </si>
  <si>
    <t>C1030960</t>
  </si>
  <si>
    <t>（国库）2012公共建筑节能监管体系建设日常开支</t>
  </si>
  <si>
    <t>总务处</t>
  </si>
  <si>
    <t>2013年第四批国库下达通知（工贸处）</t>
  </si>
  <si>
    <t>合计</t>
  </si>
  <si>
    <t>C1031399</t>
  </si>
  <si>
    <t>(国库）于立新-2012年南方医院专项经费</t>
  </si>
  <si>
    <t>C1031400</t>
  </si>
  <si>
    <t>(国库）薛耀明-2012年南方医院专项经费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</si>
</sst>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_ * #,##0.0_ ;_ * \-#,##0.0_ ;_ * &quot;-&quot;_ ;_ @_ "/>
    <numFmt numFmtId="186" formatCode="_ * #,##0.00_ ;_ * \-#,##0.00_ ;_ * &quot;-&quot;_ ;_ @_ "/>
    <numFmt numFmtId="187" formatCode="0.00_);[Red]\(0.00\)"/>
    <numFmt numFmtId="188" formatCode="#,##0.00;[Red]#,##0.00"/>
    <numFmt numFmtId="189" formatCode="0.000_);[Red]\(0.000\)"/>
    <numFmt numFmtId="190" formatCode="#,##0.000_ "/>
    <numFmt numFmtId="191" formatCode="#,##0.00_);[Red]\(#,##0.00\)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&quot;年&quot;m&quot;月&quot;d&quot;日&quot;;@"/>
    <numFmt numFmtId="198" formatCode="mmm/yyyy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5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 topLeftCell="A1">
      <pane xSplit="2" ySplit="4" topLeftCell="C116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A123" sqref="A123:B123"/>
    </sheetView>
  </sheetViews>
  <sheetFormatPr defaultColWidth="9.00390625" defaultRowHeight="14.25"/>
  <cols>
    <col min="1" max="1" width="15.25390625" style="1" customWidth="1"/>
    <col min="2" max="2" width="50.75390625" style="1" customWidth="1"/>
    <col min="3" max="3" width="16.125" style="9" customWidth="1"/>
    <col min="4" max="4" width="17.25390625" style="1" customWidth="1"/>
    <col min="5" max="5" width="19.625" style="1" customWidth="1"/>
    <col min="6" max="16384" width="24.25390625" style="1" customWidth="1"/>
  </cols>
  <sheetData>
    <row r="1" spans="1:5" ht="22.5" customHeight="1">
      <c r="A1" s="16" t="s">
        <v>228</v>
      </c>
      <c r="B1" s="16"/>
      <c r="C1" s="16"/>
      <c r="D1" s="16"/>
      <c r="E1" s="16"/>
    </row>
    <row r="2" spans="3:5" s="4" customFormat="1" ht="18" customHeight="1">
      <c r="C2" s="10"/>
      <c r="E2" s="4" t="s">
        <v>5</v>
      </c>
    </row>
    <row r="3" spans="1:5" s="4" customFormat="1" ht="12">
      <c r="A3" s="17" t="s">
        <v>0</v>
      </c>
      <c r="B3" s="17" t="s">
        <v>2</v>
      </c>
      <c r="C3" s="18" t="s">
        <v>3</v>
      </c>
      <c r="D3" s="17" t="s">
        <v>1</v>
      </c>
      <c r="E3" s="17" t="s">
        <v>4</v>
      </c>
    </row>
    <row r="4" spans="1:5" s="4" customFormat="1" ht="12">
      <c r="A4" s="17"/>
      <c r="B4" s="17"/>
      <c r="C4" s="19"/>
      <c r="D4" s="17"/>
      <c r="E4" s="17"/>
    </row>
    <row r="5" spans="1:5" s="4" customFormat="1" ht="19.5" customHeight="1">
      <c r="A5" s="5">
        <v>1</v>
      </c>
      <c r="B5" s="5" t="s">
        <v>6</v>
      </c>
      <c r="C5" s="3">
        <f>SUM(C6:C16)</f>
        <v>8737.88</v>
      </c>
      <c r="D5" s="5"/>
      <c r="E5" s="5"/>
    </row>
    <row r="6" spans="1:5" ht="19.5" customHeight="1">
      <c r="A6" s="6" t="s">
        <v>7</v>
      </c>
      <c r="B6" s="6" t="s">
        <v>8</v>
      </c>
      <c r="C6" s="2">
        <v>500</v>
      </c>
      <c r="D6" s="12" t="s">
        <v>9</v>
      </c>
      <c r="E6" s="11">
        <v>39600</v>
      </c>
    </row>
    <row r="7" spans="1:5" ht="19.5" customHeight="1">
      <c r="A7" s="6" t="s">
        <v>10</v>
      </c>
      <c r="B7" s="6" t="s">
        <v>11</v>
      </c>
      <c r="C7" s="2">
        <v>0.1</v>
      </c>
      <c r="D7" s="12" t="s">
        <v>9</v>
      </c>
      <c r="E7" s="11">
        <v>39601</v>
      </c>
    </row>
    <row r="8" spans="1:5" ht="19.5" customHeight="1">
      <c r="A8" s="6" t="s">
        <v>12</v>
      </c>
      <c r="B8" s="6" t="s">
        <v>13</v>
      </c>
      <c r="C8" s="2">
        <v>98.3</v>
      </c>
      <c r="D8" s="12" t="s">
        <v>9</v>
      </c>
      <c r="E8" s="11">
        <v>39602</v>
      </c>
    </row>
    <row r="9" spans="1:5" ht="19.5" customHeight="1">
      <c r="A9" s="6" t="s">
        <v>14</v>
      </c>
      <c r="B9" s="6" t="s">
        <v>15</v>
      </c>
      <c r="C9" s="2">
        <v>62.1</v>
      </c>
      <c r="D9" s="12" t="s">
        <v>9</v>
      </c>
      <c r="E9" s="11">
        <v>39603</v>
      </c>
    </row>
    <row r="10" spans="1:5" ht="19.5" customHeight="1">
      <c r="A10" s="6" t="s">
        <v>16</v>
      </c>
      <c r="B10" s="6" t="s">
        <v>17</v>
      </c>
      <c r="C10" s="2">
        <v>3.8</v>
      </c>
      <c r="D10" s="12" t="s">
        <v>9</v>
      </c>
      <c r="E10" s="11">
        <v>39604</v>
      </c>
    </row>
    <row r="11" spans="1:5" ht="19.5" customHeight="1">
      <c r="A11" s="6" t="s">
        <v>18</v>
      </c>
      <c r="B11" s="6" t="s">
        <v>19</v>
      </c>
      <c r="C11" s="2">
        <v>17</v>
      </c>
      <c r="D11" s="12" t="s">
        <v>9</v>
      </c>
      <c r="E11" s="11">
        <v>39605</v>
      </c>
    </row>
    <row r="12" spans="1:5" ht="19.5" customHeight="1">
      <c r="A12" s="6" t="s">
        <v>20</v>
      </c>
      <c r="B12" s="6" t="s">
        <v>21</v>
      </c>
      <c r="C12" s="2">
        <v>215.91</v>
      </c>
      <c r="D12" s="12" t="s">
        <v>9</v>
      </c>
      <c r="E12" s="11">
        <v>39607</v>
      </c>
    </row>
    <row r="13" spans="1:5" ht="19.5" customHeight="1">
      <c r="A13" s="6" t="s">
        <v>22</v>
      </c>
      <c r="B13" s="6" t="s">
        <v>23</v>
      </c>
      <c r="C13" s="2">
        <v>76.07</v>
      </c>
      <c r="D13" s="12" t="s">
        <v>9</v>
      </c>
      <c r="E13" s="11">
        <v>39608</v>
      </c>
    </row>
    <row r="14" spans="1:5" ht="19.5" customHeight="1">
      <c r="A14" s="6" t="s">
        <v>24</v>
      </c>
      <c r="B14" s="6" t="s">
        <v>25</v>
      </c>
      <c r="C14" s="2">
        <v>151.5</v>
      </c>
      <c r="D14" s="12" t="s">
        <v>9</v>
      </c>
      <c r="E14" s="11">
        <v>39609</v>
      </c>
    </row>
    <row r="15" spans="1:5" ht="19.5" customHeight="1">
      <c r="A15" s="6" t="s">
        <v>26</v>
      </c>
      <c r="B15" s="6" t="s">
        <v>27</v>
      </c>
      <c r="C15" s="2">
        <v>0.9</v>
      </c>
      <c r="D15" s="12" t="s">
        <v>9</v>
      </c>
      <c r="E15" s="11">
        <v>39610</v>
      </c>
    </row>
    <row r="16" spans="1:5" ht="19.5" customHeight="1">
      <c r="A16" s="6" t="s">
        <v>28</v>
      </c>
      <c r="B16" s="6" t="s">
        <v>29</v>
      </c>
      <c r="C16" s="2">
        <v>7612.2</v>
      </c>
      <c r="D16" s="12" t="s">
        <v>9</v>
      </c>
      <c r="E16" s="11">
        <v>39611</v>
      </c>
    </row>
    <row r="17" spans="1:5" s="4" customFormat="1" ht="19.5" customHeight="1">
      <c r="A17" s="8">
        <v>2</v>
      </c>
      <c r="B17" s="8" t="s">
        <v>30</v>
      </c>
      <c r="C17" s="3">
        <f>SUM(C18:C27)</f>
        <v>206097.55</v>
      </c>
      <c r="D17" s="5"/>
      <c r="E17" s="5"/>
    </row>
    <row r="18" spans="1:5" ht="19.5" customHeight="1">
      <c r="A18" s="7" t="s">
        <v>31</v>
      </c>
      <c r="B18" s="7" t="s">
        <v>32</v>
      </c>
      <c r="C18" s="2">
        <v>34.4</v>
      </c>
      <c r="D18" s="12" t="s">
        <v>9</v>
      </c>
      <c r="E18" s="11">
        <v>40331</v>
      </c>
    </row>
    <row r="19" spans="1:5" ht="19.5" customHeight="1">
      <c r="A19" s="7" t="s">
        <v>33</v>
      </c>
      <c r="B19" s="7" t="s">
        <v>34</v>
      </c>
      <c r="C19" s="2">
        <v>816.36</v>
      </c>
      <c r="D19" s="12" t="s">
        <v>9</v>
      </c>
      <c r="E19" s="11">
        <v>40332</v>
      </c>
    </row>
    <row r="20" spans="1:5" ht="19.5" customHeight="1">
      <c r="A20" s="7" t="s">
        <v>35</v>
      </c>
      <c r="B20" s="7" t="s">
        <v>36</v>
      </c>
      <c r="C20" s="2">
        <v>114165.9</v>
      </c>
      <c r="D20" s="12" t="s">
        <v>9</v>
      </c>
      <c r="E20" s="11">
        <v>40333</v>
      </c>
    </row>
    <row r="21" spans="1:5" ht="19.5" customHeight="1">
      <c r="A21" s="7" t="s">
        <v>37</v>
      </c>
      <c r="B21" s="7" t="s">
        <v>38</v>
      </c>
      <c r="C21" s="2">
        <v>3759.6</v>
      </c>
      <c r="D21" s="12" t="s">
        <v>9</v>
      </c>
      <c r="E21" s="11">
        <v>40337</v>
      </c>
    </row>
    <row r="22" spans="1:5" ht="19.5" customHeight="1">
      <c r="A22" s="7" t="s">
        <v>39</v>
      </c>
      <c r="B22" s="7" t="s">
        <v>40</v>
      </c>
      <c r="C22" s="2">
        <v>146.9</v>
      </c>
      <c r="D22" s="12" t="s">
        <v>9</v>
      </c>
      <c r="E22" s="11">
        <v>40340</v>
      </c>
    </row>
    <row r="23" spans="1:5" ht="19.5" customHeight="1">
      <c r="A23" s="7" t="s">
        <v>41</v>
      </c>
      <c r="B23" s="7" t="s">
        <v>42</v>
      </c>
      <c r="C23" s="2">
        <v>18.78</v>
      </c>
      <c r="D23" s="12" t="s">
        <v>9</v>
      </c>
      <c r="E23" s="11">
        <v>40341</v>
      </c>
    </row>
    <row r="24" spans="1:5" ht="19.5" customHeight="1">
      <c r="A24" s="7" t="s">
        <v>43</v>
      </c>
      <c r="B24" s="7" t="s">
        <v>44</v>
      </c>
      <c r="C24" s="2">
        <v>72486</v>
      </c>
      <c r="D24" s="12" t="s">
        <v>9</v>
      </c>
      <c r="E24" s="11">
        <v>40342</v>
      </c>
    </row>
    <row r="25" spans="1:5" ht="19.5" customHeight="1">
      <c r="A25" s="7" t="s">
        <v>45</v>
      </c>
      <c r="B25" s="7" t="s">
        <v>46</v>
      </c>
      <c r="C25" s="2">
        <v>28</v>
      </c>
      <c r="D25" s="12" t="s">
        <v>9</v>
      </c>
      <c r="E25" s="11">
        <v>40343</v>
      </c>
    </row>
    <row r="26" spans="1:5" ht="19.5" customHeight="1">
      <c r="A26" s="7" t="s">
        <v>47</v>
      </c>
      <c r="B26" s="7" t="s">
        <v>48</v>
      </c>
      <c r="C26" s="2">
        <v>935.61</v>
      </c>
      <c r="D26" s="12" t="s">
        <v>9</v>
      </c>
      <c r="E26" s="11">
        <v>40347</v>
      </c>
    </row>
    <row r="27" spans="1:5" ht="19.5" customHeight="1">
      <c r="A27" s="7" t="s">
        <v>49</v>
      </c>
      <c r="B27" s="7" t="s">
        <v>50</v>
      </c>
      <c r="C27" s="2">
        <v>13706</v>
      </c>
      <c r="D27" s="12" t="s">
        <v>9</v>
      </c>
      <c r="E27" s="11">
        <v>40348</v>
      </c>
    </row>
    <row r="28" spans="1:5" s="4" customFormat="1" ht="19.5" customHeight="1">
      <c r="A28" s="8">
        <v>3</v>
      </c>
      <c r="B28" s="8" t="s">
        <v>51</v>
      </c>
      <c r="C28" s="3">
        <f>C29</f>
        <v>30000</v>
      </c>
      <c r="D28" s="5"/>
      <c r="E28" s="5"/>
    </row>
    <row r="29" spans="1:5" ht="19.5" customHeight="1">
      <c r="A29" s="7" t="s">
        <v>52</v>
      </c>
      <c r="B29" s="7" t="s">
        <v>53</v>
      </c>
      <c r="C29" s="2">
        <v>30000</v>
      </c>
      <c r="D29" s="12" t="s">
        <v>9</v>
      </c>
      <c r="E29" s="11">
        <v>40330</v>
      </c>
    </row>
    <row r="30" spans="1:5" s="4" customFormat="1" ht="19.5" customHeight="1">
      <c r="A30" s="8">
        <v>4</v>
      </c>
      <c r="B30" s="8" t="s">
        <v>54</v>
      </c>
      <c r="C30" s="3">
        <f>SUM(C31:C59)</f>
        <v>1374265.6400000001</v>
      </c>
      <c r="D30" s="5"/>
      <c r="E30" s="5"/>
    </row>
    <row r="31" spans="1:5" ht="19.5" customHeight="1">
      <c r="A31" s="7" t="s">
        <v>55</v>
      </c>
      <c r="B31" s="7" t="s">
        <v>56</v>
      </c>
      <c r="C31" s="2">
        <v>56809.52</v>
      </c>
      <c r="D31" s="12" t="s">
        <v>9</v>
      </c>
      <c r="E31" s="11">
        <v>40513</v>
      </c>
    </row>
    <row r="32" spans="1:5" ht="19.5" customHeight="1">
      <c r="A32" s="7" t="s">
        <v>57</v>
      </c>
      <c r="B32" s="7" t="s">
        <v>58</v>
      </c>
      <c r="C32" s="2">
        <v>228939</v>
      </c>
      <c r="D32" s="12" t="s">
        <v>9</v>
      </c>
      <c r="E32" s="11">
        <v>40519</v>
      </c>
    </row>
    <row r="33" spans="1:5" ht="19.5" customHeight="1">
      <c r="A33" s="7" t="s">
        <v>59</v>
      </c>
      <c r="B33" s="7" t="s">
        <v>60</v>
      </c>
      <c r="C33" s="2">
        <v>1</v>
      </c>
      <c r="D33" s="12" t="s">
        <v>9</v>
      </c>
      <c r="E33" s="11">
        <v>40520</v>
      </c>
    </row>
    <row r="34" spans="1:5" ht="19.5" customHeight="1">
      <c r="A34" s="7" t="s">
        <v>61</v>
      </c>
      <c r="B34" s="7" t="s">
        <v>62</v>
      </c>
      <c r="C34" s="2">
        <v>142500</v>
      </c>
      <c r="D34" s="12" t="s">
        <v>9</v>
      </c>
      <c r="E34" s="11">
        <v>40521</v>
      </c>
    </row>
    <row r="35" spans="1:5" ht="19.5" customHeight="1">
      <c r="A35" s="7" t="s">
        <v>63</v>
      </c>
      <c r="B35" s="7" t="s">
        <v>64</v>
      </c>
      <c r="C35" s="2">
        <v>8090</v>
      </c>
      <c r="D35" s="12" t="s">
        <v>9</v>
      </c>
      <c r="E35" s="11">
        <v>40523</v>
      </c>
    </row>
    <row r="36" spans="1:5" ht="19.5" customHeight="1">
      <c r="A36" s="7" t="s">
        <v>65</v>
      </c>
      <c r="B36" s="7" t="s">
        <v>66</v>
      </c>
      <c r="C36" s="2">
        <v>114818.1</v>
      </c>
      <c r="D36" s="12" t="s">
        <v>9</v>
      </c>
      <c r="E36" s="11">
        <v>40524</v>
      </c>
    </row>
    <row r="37" spans="1:5" ht="19.5" customHeight="1">
      <c r="A37" s="7" t="s">
        <v>67</v>
      </c>
      <c r="B37" s="7" t="s">
        <v>68</v>
      </c>
      <c r="C37" s="2">
        <v>26719</v>
      </c>
      <c r="D37" s="12" t="s">
        <v>9</v>
      </c>
      <c r="E37" s="11">
        <v>40525</v>
      </c>
    </row>
    <row r="38" spans="1:5" ht="19.5" customHeight="1">
      <c r="A38" s="7" t="s">
        <v>69</v>
      </c>
      <c r="B38" s="7" t="s">
        <v>70</v>
      </c>
      <c r="C38" s="2">
        <v>15360</v>
      </c>
      <c r="D38" s="12" t="s">
        <v>9</v>
      </c>
      <c r="E38" s="11">
        <v>40526</v>
      </c>
    </row>
    <row r="39" spans="1:5" ht="19.5" customHeight="1">
      <c r="A39" s="7" t="s">
        <v>71</v>
      </c>
      <c r="B39" s="7" t="s">
        <v>72</v>
      </c>
      <c r="C39" s="2">
        <v>379.4</v>
      </c>
      <c r="D39" s="12" t="s">
        <v>9</v>
      </c>
      <c r="E39" s="11">
        <v>40527</v>
      </c>
    </row>
    <row r="40" spans="1:5" ht="19.5" customHeight="1">
      <c r="A40" s="7" t="s">
        <v>73</v>
      </c>
      <c r="B40" s="7" t="s">
        <v>74</v>
      </c>
      <c r="C40" s="2">
        <v>103318</v>
      </c>
      <c r="D40" s="12" t="s">
        <v>9</v>
      </c>
      <c r="E40" s="11">
        <v>40528</v>
      </c>
    </row>
    <row r="41" spans="1:5" ht="19.5" customHeight="1">
      <c r="A41" s="7" t="s">
        <v>75</v>
      </c>
      <c r="B41" s="7" t="s">
        <v>76</v>
      </c>
      <c r="C41" s="2">
        <v>37680</v>
      </c>
      <c r="D41" s="12" t="s">
        <v>9</v>
      </c>
      <c r="E41" s="11">
        <v>40529</v>
      </c>
    </row>
    <row r="42" spans="1:5" ht="19.5" customHeight="1">
      <c r="A42" s="7" t="s">
        <v>77</v>
      </c>
      <c r="B42" s="7" t="s">
        <v>78</v>
      </c>
      <c r="C42" s="2">
        <v>29782</v>
      </c>
      <c r="D42" s="12" t="s">
        <v>9</v>
      </c>
      <c r="E42" s="11">
        <v>40530</v>
      </c>
    </row>
    <row r="43" spans="1:5" ht="19.5" customHeight="1">
      <c r="A43" s="7" t="s">
        <v>79</v>
      </c>
      <c r="B43" s="7" t="s">
        <v>80</v>
      </c>
      <c r="C43" s="2">
        <v>47500</v>
      </c>
      <c r="D43" s="12" t="s">
        <v>9</v>
      </c>
      <c r="E43" s="11">
        <v>40531</v>
      </c>
    </row>
    <row r="44" spans="1:5" ht="19.5" customHeight="1">
      <c r="A44" s="7" t="s">
        <v>81</v>
      </c>
      <c r="B44" s="7" t="s">
        <v>82</v>
      </c>
      <c r="C44" s="2">
        <v>895</v>
      </c>
      <c r="D44" s="12" t="s">
        <v>9</v>
      </c>
      <c r="E44" s="11">
        <v>40532</v>
      </c>
    </row>
    <row r="45" spans="1:5" ht="19.5" customHeight="1">
      <c r="A45" s="7" t="s">
        <v>83</v>
      </c>
      <c r="B45" s="7" t="s">
        <v>84</v>
      </c>
      <c r="C45" s="2">
        <v>171</v>
      </c>
      <c r="D45" s="12" t="s">
        <v>9</v>
      </c>
      <c r="E45" s="11">
        <v>40533</v>
      </c>
    </row>
    <row r="46" spans="1:5" ht="19.5" customHeight="1">
      <c r="A46" s="7" t="s">
        <v>85</v>
      </c>
      <c r="B46" s="7" t="s">
        <v>86</v>
      </c>
      <c r="C46" s="2">
        <v>2.3</v>
      </c>
      <c r="D46" s="12" t="s">
        <v>9</v>
      </c>
      <c r="E46" s="11">
        <v>40534</v>
      </c>
    </row>
    <row r="47" spans="1:5" ht="19.5" customHeight="1">
      <c r="A47" s="7" t="s">
        <v>87</v>
      </c>
      <c r="B47" s="7" t="s">
        <v>88</v>
      </c>
      <c r="C47" s="2">
        <v>20122.5</v>
      </c>
      <c r="D47" s="12" t="s">
        <v>9</v>
      </c>
      <c r="E47" s="11">
        <v>40536</v>
      </c>
    </row>
    <row r="48" spans="1:5" ht="19.5" customHeight="1">
      <c r="A48" s="7" t="s">
        <v>89</v>
      </c>
      <c r="B48" s="7" t="s">
        <v>90</v>
      </c>
      <c r="C48" s="2">
        <v>129798.3</v>
      </c>
      <c r="D48" s="12" t="s">
        <v>9</v>
      </c>
      <c r="E48" s="11">
        <v>40538</v>
      </c>
    </row>
    <row r="49" spans="1:5" ht="19.5" customHeight="1">
      <c r="A49" s="7" t="s">
        <v>91</v>
      </c>
      <c r="B49" s="7" t="s">
        <v>92</v>
      </c>
      <c r="C49" s="2">
        <v>4.6</v>
      </c>
      <c r="D49" s="12" t="s">
        <v>9</v>
      </c>
      <c r="E49" s="11">
        <v>40539</v>
      </c>
    </row>
    <row r="50" spans="1:5" ht="19.5" customHeight="1">
      <c r="A50" s="7" t="s">
        <v>93</v>
      </c>
      <c r="B50" s="7" t="s">
        <v>94</v>
      </c>
      <c r="C50" s="2">
        <v>0.9000000000046566</v>
      </c>
      <c r="D50" s="12" t="s">
        <v>9</v>
      </c>
      <c r="E50" s="11">
        <v>40540</v>
      </c>
    </row>
    <row r="51" spans="1:5" ht="19.5" customHeight="1">
      <c r="A51" s="7" t="s">
        <v>95</v>
      </c>
      <c r="B51" s="7" t="s">
        <v>96</v>
      </c>
      <c r="C51" s="2">
        <v>36856.1</v>
      </c>
      <c r="D51" s="12" t="s">
        <v>9</v>
      </c>
      <c r="E51" s="11">
        <v>40541</v>
      </c>
    </row>
    <row r="52" spans="1:5" ht="19.5" customHeight="1">
      <c r="A52" s="7" t="s">
        <v>97</v>
      </c>
      <c r="B52" s="7" t="s">
        <v>98</v>
      </c>
      <c r="C52" s="2">
        <v>92751.4</v>
      </c>
      <c r="D52" s="12" t="s">
        <v>9</v>
      </c>
      <c r="E52" s="11">
        <v>40542</v>
      </c>
    </row>
    <row r="53" spans="1:5" ht="19.5" customHeight="1">
      <c r="A53" s="7" t="s">
        <v>99</v>
      </c>
      <c r="B53" s="7" t="s">
        <v>100</v>
      </c>
      <c r="C53" s="2">
        <v>70169.4</v>
      </c>
      <c r="D53" s="12" t="s">
        <v>9</v>
      </c>
      <c r="E53" s="11">
        <v>40543</v>
      </c>
    </row>
    <row r="54" spans="1:5" ht="19.5" customHeight="1">
      <c r="A54" s="7" t="s">
        <v>101</v>
      </c>
      <c r="B54" s="7" t="s">
        <v>102</v>
      </c>
      <c r="C54" s="2">
        <v>34879</v>
      </c>
      <c r="D54" s="12" t="s">
        <v>9</v>
      </c>
      <c r="E54" s="11">
        <v>40543</v>
      </c>
    </row>
    <row r="55" spans="1:5" ht="19.5" customHeight="1">
      <c r="A55" s="7" t="s">
        <v>103</v>
      </c>
      <c r="B55" s="7" t="s">
        <v>104</v>
      </c>
      <c r="C55" s="2">
        <v>1830.37</v>
      </c>
      <c r="D55" s="12" t="s">
        <v>9</v>
      </c>
      <c r="E55" s="11">
        <v>40543</v>
      </c>
    </row>
    <row r="56" spans="1:5" ht="19.5" customHeight="1">
      <c r="A56" s="7" t="s">
        <v>105</v>
      </c>
      <c r="B56" s="7" t="s">
        <v>106</v>
      </c>
      <c r="C56" s="2">
        <v>7014.75</v>
      </c>
      <c r="D56" s="12" t="s">
        <v>9</v>
      </c>
      <c r="E56" s="11">
        <v>40543</v>
      </c>
    </row>
    <row r="57" spans="1:5" ht="19.5" customHeight="1">
      <c r="A57" s="7" t="s">
        <v>107</v>
      </c>
      <c r="B57" s="7" t="s">
        <v>108</v>
      </c>
      <c r="C57" s="2">
        <v>25374</v>
      </c>
      <c r="D57" s="12" t="s">
        <v>9</v>
      </c>
      <c r="E57" s="11">
        <v>40543</v>
      </c>
    </row>
    <row r="58" spans="1:5" ht="19.5" customHeight="1">
      <c r="A58" s="7" t="s">
        <v>109</v>
      </c>
      <c r="B58" s="7" t="s">
        <v>110</v>
      </c>
      <c r="C58" s="2">
        <v>57000</v>
      </c>
      <c r="D58" s="12" t="s">
        <v>9</v>
      </c>
      <c r="E58" s="11">
        <v>40543</v>
      </c>
    </row>
    <row r="59" spans="1:5" ht="19.5" customHeight="1">
      <c r="A59" s="7" t="s">
        <v>111</v>
      </c>
      <c r="B59" s="7" t="s">
        <v>112</v>
      </c>
      <c r="C59" s="2">
        <v>85500</v>
      </c>
      <c r="D59" s="12" t="s">
        <v>9</v>
      </c>
      <c r="E59" s="11">
        <v>40543</v>
      </c>
    </row>
    <row r="60" spans="1:5" s="4" customFormat="1" ht="19.5" customHeight="1">
      <c r="A60" s="5">
        <v>5</v>
      </c>
      <c r="B60" s="5" t="s">
        <v>113</v>
      </c>
      <c r="C60" s="3">
        <f>SUM(C61:C71)</f>
        <v>542652.4</v>
      </c>
      <c r="D60" s="5"/>
      <c r="E60" s="5"/>
    </row>
    <row r="61" spans="1:5" ht="19.5" customHeight="1">
      <c r="A61" s="6" t="s">
        <v>114</v>
      </c>
      <c r="B61" s="6" t="s">
        <v>115</v>
      </c>
      <c r="C61" s="2">
        <v>108767.21</v>
      </c>
      <c r="D61" s="12" t="s">
        <v>9</v>
      </c>
      <c r="E61" s="11">
        <v>40695</v>
      </c>
    </row>
    <row r="62" spans="1:5" ht="19.5" customHeight="1">
      <c r="A62" s="6" t="s">
        <v>116</v>
      </c>
      <c r="B62" s="6" t="s">
        <v>117</v>
      </c>
      <c r="C62" s="2">
        <v>16.100000000009313</v>
      </c>
      <c r="D62" s="12" t="s">
        <v>9</v>
      </c>
      <c r="E62" s="11">
        <v>40696</v>
      </c>
    </row>
    <row r="63" spans="1:5" ht="19.5" customHeight="1">
      <c r="A63" s="6" t="s">
        <v>118</v>
      </c>
      <c r="B63" s="6" t="s">
        <v>119</v>
      </c>
      <c r="C63" s="2">
        <v>29603.94</v>
      </c>
      <c r="D63" s="12" t="s">
        <v>9</v>
      </c>
      <c r="E63" s="11">
        <v>40697</v>
      </c>
    </row>
    <row r="64" spans="1:5" ht="19.5" customHeight="1">
      <c r="A64" s="6" t="s">
        <v>120</v>
      </c>
      <c r="B64" s="6" t="s">
        <v>121</v>
      </c>
      <c r="C64" s="2">
        <v>24253.85</v>
      </c>
      <c r="D64" s="12" t="s">
        <v>9</v>
      </c>
      <c r="E64" s="11">
        <v>40698</v>
      </c>
    </row>
    <row r="65" spans="1:5" ht="19.5" customHeight="1">
      <c r="A65" s="6" t="s">
        <v>122</v>
      </c>
      <c r="B65" s="6" t="s">
        <v>123</v>
      </c>
      <c r="C65" s="2">
        <v>52005</v>
      </c>
      <c r="D65" s="12" t="s">
        <v>9</v>
      </c>
      <c r="E65" s="11">
        <v>40699</v>
      </c>
    </row>
    <row r="66" spans="1:5" ht="19.5" customHeight="1">
      <c r="A66" s="6" t="s">
        <v>124</v>
      </c>
      <c r="B66" s="6" t="s">
        <v>125</v>
      </c>
      <c r="C66" s="2">
        <v>166226</v>
      </c>
      <c r="D66" s="12" t="s">
        <v>9</v>
      </c>
      <c r="E66" s="11">
        <v>40700</v>
      </c>
    </row>
    <row r="67" spans="1:5" ht="19.5" customHeight="1">
      <c r="A67" s="6" t="s">
        <v>126</v>
      </c>
      <c r="B67" s="6" t="s">
        <v>127</v>
      </c>
      <c r="C67" s="2">
        <v>91870.5</v>
      </c>
      <c r="D67" s="12" t="s">
        <v>9</v>
      </c>
      <c r="E67" s="11">
        <v>40701</v>
      </c>
    </row>
    <row r="68" spans="1:5" ht="19.5" customHeight="1">
      <c r="A68" s="6" t="s">
        <v>128</v>
      </c>
      <c r="B68" s="6" t="s">
        <v>129</v>
      </c>
      <c r="C68" s="2">
        <v>4308</v>
      </c>
      <c r="D68" s="12" t="s">
        <v>9</v>
      </c>
      <c r="E68" s="11">
        <v>40702</v>
      </c>
    </row>
    <row r="69" spans="1:5" ht="19.5" customHeight="1">
      <c r="A69" s="6" t="s">
        <v>130</v>
      </c>
      <c r="B69" s="6" t="s">
        <v>131</v>
      </c>
      <c r="C69" s="2">
        <v>63721.5</v>
      </c>
      <c r="D69" s="12" t="s">
        <v>9</v>
      </c>
      <c r="E69" s="11">
        <v>40703</v>
      </c>
    </row>
    <row r="70" spans="1:5" ht="19.5" customHeight="1">
      <c r="A70" s="6" t="s">
        <v>132</v>
      </c>
      <c r="B70" s="6" t="s">
        <v>133</v>
      </c>
      <c r="C70" s="2">
        <v>1867.8</v>
      </c>
      <c r="D70" s="12" t="s">
        <v>9</v>
      </c>
      <c r="E70" s="11">
        <v>40704</v>
      </c>
    </row>
    <row r="71" spans="1:5" ht="19.5" customHeight="1">
      <c r="A71" s="6" t="s">
        <v>134</v>
      </c>
      <c r="B71" s="6" t="s">
        <v>135</v>
      </c>
      <c r="C71" s="2">
        <v>12.5</v>
      </c>
      <c r="D71" s="12" t="s">
        <v>9</v>
      </c>
      <c r="E71" s="11">
        <v>40705</v>
      </c>
    </row>
    <row r="72" spans="1:5" s="4" customFormat="1" ht="19.5" customHeight="1">
      <c r="A72" s="5">
        <v>6</v>
      </c>
      <c r="B72" s="5" t="s">
        <v>136</v>
      </c>
      <c r="C72" s="3">
        <f>SUM(C73:C85)</f>
        <v>1244054.8599999999</v>
      </c>
      <c r="D72" s="5"/>
      <c r="E72" s="5"/>
    </row>
    <row r="73" spans="1:5" ht="19.5" customHeight="1">
      <c r="A73" s="6" t="s">
        <v>137</v>
      </c>
      <c r="B73" s="6" t="s">
        <v>138</v>
      </c>
      <c r="C73" s="2">
        <v>21230.96</v>
      </c>
      <c r="D73" s="12" t="s">
        <v>9</v>
      </c>
      <c r="E73" s="11">
        <v>40817</v>
      </c>
    </row>
    <row r="74" spans="1:5" ht="19.5" customHeight="1">
      <c r="A74" s="6" t="s">
        <v>139</v>
      </c>
      <c r="B74" s="6" t="s">
        <v>140</v>
      </c>
      <c r="C74" s="2">
        <v>33200.8</v>
      </c>
      <c r="D74" s="12" t="s">
        <v>9</v>
      </c>
      <c r="E74" s="11">
        <v>40817</v>
      </c>
    </row>
    <row r="75" spans="1:5" ht="19.5" customHeight="1">
      <c r="A75" s="6" t="s">
        <v>141</v>
      </c>
      <c r="B75" s="6" t="s">
        <v>142</v>
      </c>
      <c r="C75" s="2">
        <v>27165</v>
      </c>
      <c r="D75" s="12" t="s">
        <v>9</v>
      </c>
      <c r="E75" s="11">
        <v>40817</v>
      </c>
    </row>
    <row r="76" spans="1:5" ht="19.5" customHeight="1">
      <c r="A76" s="6" t="s">
        <v>143</v>
      </c>
      <c r="B76" s="6" t="s">
        <v>144</v>
      </c>
      <c r="C76" s="2">
        <v>28500</v>
      </c>
      <c r="D76" s="12" t="s">
        <v>9</v>
      </c>
      <c r="E76" s="11">
        <v>40817</v>
      </c>
    </row>
    <row r="77" spans="1:5" ht="19.5" customHeight="1">
      <c r="A77" s="6" t="s">
        <v>145</v>
      </c>
      <c r="B77" s="6" t="s">
        <v>146</v>
      </c>
      <c r="C77" s="2">
        <v>132057.2</v>
      </c>
      <c r="D77" s="12" t="s">
        <v>9</v>
      </c>
      <c r="E77" s="11">
        <v>40817</v>
      </c>
    </row>
    <row r="78" spans="1:5" ht="19.5" customHeight="1">
      <c r="A78" s="6" t="s">
        <v>147</v>
      </c>
      <c r="B78" s="6" t="s">
        <v>148</v>
      </c>
      <c r="C78" s="2">
        <v>68085.6</v>
      </c>
      <c r="D78" s="12" t="s">
        <v>9</v>
      </c>
      <c r="E78" s="11">
        <v>40817</v>
      </c>
    </row>
    <row r="79" spans="1:5" ht="19.5" customHeight="1">
      <c r="A79" s="6" t="s">
        <v>149</v>
      </c>
      <c r="B79" s="6" t="s">
        <v>150</v>
      </c>
      <c r="C79" s="2">
        <v>215422.1</v>
      </c>
      <c r="D79" s="12" t="s">
        <v>9</v>
      </c>
      <c r="E79" s="11">
        <v>40817</v>
      </c>
    </row>
    <row r="80" spans="1:5" ht="19.5" customHeight="1">
      <c r="A80" s="6" t="s">
        <v>151</v>
      </c>
      <c r="B80" s="6" t="s">
        <v>152</v>
      </c>
      <c r="C80" s="2">
        <v>278890</v>
      </c>
      <c r="D80" s="12" t="s">
        <v>9</v>
      </c>
      <c r="E80" s="11">
        <v>40817</v>
      </c>
    </row>
    <row r="81" spans="1:5" ht="19.5" customHeight="1">
      <c r="A81" s="6" t="s">
        <v>153</v>
      </c>
      <c r="B81" s="6" t="s">
        <v>154</v>
      </c>
      <c r="C81" s="2">
        <v>23733.1</v>
      </c>
      <c r="D81" s="12" t="s">
        <v>9</v>
      </c>
      <c r="E81" s="11">
        <v>40817</v>
      </c>
    </row>
    <row r="82" spans="1:5" ht="19.5" customHeight="1">
      <c r="A82" s="6" t="s">
        <v>155</v>
      </c>
      <c r="B82" s="6" t="s">
        <v>156</v>
      </c>
      <c r="C82" s="2">
        <v>78837.1</v>
      </c>
      <c r="D82" s="12" t="s">
        <v>9</v>
      </c>
      <c r="E82" s="11">
        <v>40817</v>
      </c>
    </row>
    <row r="83" spans="1:5" ht="19.5" customHeight="1">
      <c r="A83" s="6" t="s">
        <v>157</v>
      </c>
      <c r="B83" s="6" t="s">
        <v>158</v>
      </c>
      <c r="C83" s="2">
        <v>165914</v>
      </c>
      <c r="D83" s="12" t="s">
        <v>9</v>
      </c>
      <c r="E83" s="11">
        <v>40817</v>
      </c>
    </row>
    <row r="84" spans="1:5" ht="19.5" customHeight="1">
      <c r="A84" s="6" t="s">
        <v>159</v>
      </c>
      <c r="B84" s="6" t="s">
        <v>160</v>
      </c>
      <c r="C84" s="2">
        <v>130271</v>
      </c>
      <c r="D84" s="12" t="s">
        <v>9</v>
      </c>
      <c r="E84" s="11">
        <v>40817</v>
      </c>
    </row>
    <row r="85" spans="1:5" ht="19.5" customHeight="1">
      <c r="A85" s="6" t="s">
        <v>161</v>
      </c>
      <c r="B85" s="6" t="s">
        <v>162</v>
      </c>
      <c r="C85" s="2">
        <v>40748</v>
      </c>
      <c r="D85" s="12" t="s">
        <v>9</v>
      </c>
      <c r="E85" s="11">
        <v>40817</v>
      </c>
    </row>
    <row r="86" spans="1:5" s="4" customFormat="1" ht="19.5" customHeight="1">
      <c r="A86" s="5">
        <v>7</v>
      </c>
      <c r="B86" s="5" t="s">
        <v>163</v>
      </c>
      <c r="C86" s="3">
        <f>C87</f>
        <v>1513085.13</v>
      </c>
      <c r="D86" s="5"/>
      <c r="E86" s="5"/>
    </row>
    <row r="87" spans="1:5" ht="19.5" customHeight="1">
      <c r="A87" s="6" t="s">
        <v>164</v>
      </c>
      <c r="B87" s="6" t="s">
        <v>165</v>
      </c>
      <c r="C87" s="2">
        <v>1513085.13</v>
      </c>
      <c r="D87" s="6" t="s">
        <v>9</v>
      </c>
      <c r="E87" s="11">
        <v>41030</v>
      </c>
    </row>
    <row r="88" spans="1:5" s="4" customFormat="1" ht="19.5" customHeight="1">
      <c r="A88" s="5">
        <v>8</v>
      </c>
      <c r="B88" s="5" t="s">
        <v>166</v>
      </c>
      <c r="C88" s="3">
        <f>C89+C90+C91+C92</f>
        <v>2762736.2</v>
      </c>
      <c r="D88" s="5"/>
      <c r="E88" s="5"/>
    </row>
    <row r="89" spans="1:5" ht="19.5" customHeight="1">
      <c r="A89" s="6" t="s">
        <v>167</v>
      </c>
      <c r="B89" s="6" t="s">
        <v>168</v>
      </c>
      <c r="C89" s="2">
        <v>980950</v>
      </c>
      <c r="D89" s="6" t="s">
        <v>9</v>
      </c>
      <c r="E89" s="11">
        <v>41030</v>
      </c>
    </row>
    <row r="90" spans="1:5" ht="19.5" customHeight="1">
      <c r="A90" s="6" t="s">
        <v>169</v>
      </c>
      <c r="B90" s="6" t="s">
        <v>170</v>
      </c>
      <c r="C90" s="2">
        <v>594289.2</v>
      </c>
      <c r="D90" s="6" t="s">
        <v>9</v>
      </c>
      <c r="E90" s="11">
        <v>41030</v>
      </c>
    </row>
    <row r="91" spans="1:5" ht="19.5" customHeight="1">
      <c r="A91" s="6" t="s">
        <v>171</v>
      </c>
      <c r="B91" s="6" t="s">
        <v>172</v>
      </c>
      <c r="C91" s="2">
        <v>987497</v>
      </c>
      <c r="D91" s="6" t="s">
        <v>9</v>
      </c>
      <c r="E91" s="11">
        <v>41030</v>
      </c>
    </row>
    <row r="92" spans="1:5" ht="19.5" customHeight="1">
      <c r="A92" s="6" t="s">
        <v>173</v>
      </c>
      <c r="B92" s="6" t="s">
        <v>174</v>
      </c>
      <c r="C92" s="2">
        <v>200000</v>
      </c>
      <c r="D92" s="6" t="s">
        <v>9</v>
      </c>
      <c r="E92" s="11">
        <v>41030</v>
      </c>
    </row>
    <row r="93" spans="1:5" s="4" customFormat="1" ht="19.5" customHeight="1">
      <c r="A93" s="5">
        <v>9</v>
      </c>
      <c r="B93" s="5" t="s">
        <v>175</v>
      </c>
      <c r="C93" s="3">
        <f>C94+C95</f>
        <v>1500000</v>
      </c>
      <c r="D93" s="5"/>
      <c r="E93" s="5"/>
    </row>
    <row r="94" spans="1:5" ht="19.5" customHeight="1">
      <c r="A94" s="6" t="s">
        <v>176</v>
      </c>
      <c r="B94" s="6" t="s">
        <v>177</v>
      </c>
      <c r="C94" s="2">
        <v>1425000</v>
      </c>
      <c r="D94" s="6" t="s">
        <v>9</v>
      </c>
      <c r="E94" s="11">
        <v>41154</v>
      </c>
    </row>
    <row r="95" spans="1:5" ht="19.5" customHeight="1">
      <c r="A95" s="6" t="s">
        <v>178</v>
      </c>
      <c r="B95" s="6" t="s">
        <v>179</v>
      </c>
      <c r="C95" s="2">
        <v>75000</v>
      </c>
      <c r="D95" s="6" t="s">
        <v>9</v>
      </c>
      <c r="E95" s="11">
        <v>41155</v>
      </c>
    </row>
    <row r="96" spans="1:5" s="4" customFormat="1" ht="19.5" customHeight="1">
      <c r="A96" s="5">
        <v>10</v>
      </c>
      <c r="B96" s="5" t="s">
        <v>180</v>
      </c>
      <c r="C96" s="3">
        <f>SUM(C97:C117)</f>
        <v>2893917.6</v>
      </c>
      <c r="D96" s="5"/>
      <c r="E96" s="5"/>
    </row>
    <row r="97" spans="1:5" ht="19.5" customHeight="1">
      <c r="A97" s="6" t="s">
        <v>181</v>
      </c>
      <c r="B97" s="6" t="s">
        <v>182</v>
      </c>
      <c r="C97" s="2">
        <v>250000</v>
      </c>
      <c r="D97" s="6" t="s">
        <v>9</v>
      </c>
      <c r="E97" s="11">
        <v>41184</v>
      </c>
    </row>
    <row r="98" spans="1:5" ht="19.5" customHeight="1">
      <c r="A98" s="6" t="s">
        <v>183</v>
      </c>
      <c r="B98" s="6" t="s">
        <v>184</v>
      </c>
      <c r="C98" s="2">
        <v>145012</v>
      </c>
      <c r="D98" s="6" t="s">
        <v>9</v>
      </c>
      <c r="E98" s="11">
        <v>41185</v>
      </c>
    </row>
    <row r="99" spans="1:5" ht="19.5" customHeight="1">
      <c r="A99" s="6" t="s">
        <v>185</v>
      </c>
      <c r="B99" s="6" t="s">
        <v>186</v>
      </c>
      <c r="C99" s="2">
        <v>9746.4</v>
      </c>
      <c r="D99" s="6" t="s">
        <v>9</v>
      </c>
      <c r="E99" s="11">
        <v>41186</v>
      </c>
    </row>
    <row r="100" spans="1:5" ht="19.5" customHeight="1">
      <c r="A100" s="6" t="s">
        <v>187</v>
      </c>
      <c r="B100" s="6" t="s">
        <v>188</v>
      </c>
      <c r="C100" s="2">
        <v>95000</v>
      </c>
      <c r="D100" s="6" t="s">
        <v>9</v>
      </c>
      <c r="E100" s="11">
        <v>41187</v>
      </c>
    </row>
    <row r="101" spans="1:5" ht="19.5" customHeight="1">
      <c r="A101" s="6" t="s">
        <v>189</v>
      </c>
      <c r="B101" s="6" t="s">
        <v>190</v>
      </c>
      <c r="C101" s="2">
        <v>95000</v>
      </c>
      <c r="D101" s="6" t="s">
        <v>9</v>
      </c>
      <c r="E101" s="11">
        <v>41188</v>
      </c>
    </row>
    <row r="102" spans="1:5" ht="19.5" customHeight="1">
      <c r="A102" s="6" t="s">
        <v>191</v>
      </c>
      <c r="B102" s="6" t="s">
        <v>192</v>
      </c>
      <c r="C102" s="2">
        <v>76000</v>
      </c>
      <c r="D102" s="6" t="s">
        <v>9</v>
      </c>
      <c r="E102" s="11">
        <v>41189</v>
      </c>
    </row>
    <row r="103" spans="1:5" ht="19.5" customHeight="1">
      <c r="A103" s="6" t="s">
        <v>193</v>
      </c>
      <c r="B103" s="6" t="s">
        <v>194</v>
      </c>
      <c r="C103" s="2">
        <v>190000</v>
      </c>
      <c r="D103" s="6" t="s">
        <v>9</v>
      </c>
      <c r="E103" s="11">
        <v>41190</v>
      </c>
    </row>
    <row r="104" spans="1:5" ht="19.5" customHeight="1">
      <c r="A104" s="6" t="s">
        <v>195</v>
      </c>
      <c r="B104" s="6" t="s">
        <v>196</v>
      </c>
      <c r="C104" s="2">
        <v>38000</v>
      </c>
      <c r="D104" s="6" t="s">
        <v>9</v>
      </c>
      <c r="E104" s="11">
        <v>41191</v>
      </c>
    </row>
    <row r="105" spans="1:5" ht="19.5" customHeight="1">
      <c r="A105" s="6" t="s">
        <v>197</v>
      </c>
      <c r="B105" s="6" t="s">
        <v>198</v>
      </c>
      <c r="C105" s="2">
        <v>95000</v>
      </c>
      <c r="D105" s="6" t="s">
        <v>9</v>
      </c>
      <c r="E105" s="11">
        <v>41192</v>
      </c>
    </row>
    <row r="106" spans="1:5" ht="19.5" customHeight="1">
      <c r="A106" s="6" t="s">
        <v>199</v>
      </c>
      <c r="B106" s="6" t="s">
        <v>200</v>
      </c>
      <c r="C106" s="2">
        <v>47500</v>
      </c>
      <c r="D106" s="6" t="s">
        <v>9</v>
      </c>
      <c r="E106" s="11">
        <v>41193</v>
      </c>
    </row>
    <row r="107" spans="1:5" ht="19.5" customHeight="1">
      <c r="A107" s="6" t="s">
        <v>201</v>
      </c>
      <c r="B107" s="6" t="s">
        <v>202</v>
      </c>
      <c r="C107" s="2">
        <v>190000</v>
      </c>
      <c r="D107" s="6" t="s">
        <v>9</v>
      </c>
      <c r="E107" s="11">
        <v>41194</v>
      </c>
    </row>
    <row r="108" spans="1:5" ht="19.5" customHeight="1">
      <c r="A108" s="6" t="s">
        <v>203</v>
      </c>
      <c r="B108" s="6" t="s">
        <v>204</v>
      </c>
      <c r="C108" s="2">
        <v>190000</v>
      </c>
      <c r="D108" s="6" t="s">
        <v>9</v>
      </c>
      <c r="E108" s="11">
        <v>41195</v>
      </c>
    </row>
    <row r="109" spans="1:5" ht="19.5" customHeight="1">
      <c r="A109" s="6" t="s">
        <v>205</v>
      </c>
      <c r="B109" s="6" t="s">
        <v>206</v>
      </c>
      <c r="C109" s="2">
        <v>475000</v>
      </c>
      <c r="D109" s="6" t="s">
        <v>9</v>
      </c>
      <c r="E109" s="11">
        <v>41196</v>
      </c>
    </row>
    <row r="110" spans="1:5" ht="19.5" customHeight="1">
      <c r="A110" s="6" t="s">
        <v>207</v>
      </c>
      <c r="B110" s="6" t="s">
        <v>208</v>
      </c>
      <c r="C110" s="2">
        <v>190000</v>
      </c>
      <c r="D110" s="6" t="s">
        <v>9</v>
      </c>
      <c r="E110" s="11">
        <v>41197</v>
      </c>
    </row>
    <row r="111" spans="1:5" ht="19.5" customHeight="1">
      <c r="A111" s="6" t="s">
        <v>209</v>
      </c>
      <c r="B111" s="6" t="s">
        <v>210</v>
      </c>
      <c r="C111" s="2">
        <v>285000</v>
      </c>
      <c r="D111" s="6" t="s">
        <v>9</v>
      </c>
      <c r="E111" s="11">
        <v>41198</v>
      </c>
    </row>
    <row r="112" spans="1:5" ht="19.5" customHeight="1">
      <c r="A112" s="6" t="s">
        <v>211</v>
      </c>
      <c r="B112" s="6" t="s">
        <v>212</v>
      </c>
      <c r="C112" s="2">
        <v>28500</v>
      </c>
      <c r="D112" s="6" t="s">
        <v>9</v>
      </c>
      <c r="E112" s="11">
        <v>41199</v>
      </c>
    </row>
    <row r="113" spans="1:5" ht="19.5" customHeight="1">
      <c r="A113" s="6" t="s">
        <v>213</v>
      </c>
      <c r="B113" s="6" t="s">
        <v>214</v>
      </c>
      <c r="C113" s="2">
        <v>47500</v>
      </c>
      <c r="D113" s="6" t="s">
        <v>9</v>
      </c>
      <c r="E113" s="11">
        <v>41200</v>
      </c>
    </row>
    <row r="114" spans="1:5" ht="19.5" customHeight="1">
      <c r="A114" s="6" t="s">
        <v>215</v>
      </c>
      <c r="B114" s="6" t="s">
        <v>216</v>
      </c>
      <c r="C114" s="2">
        <v>47500</v>
      </c>
      <c r="D114" s="6" t="s">
        <v>9</v>
      </c>
      <c r="E114" s="11">
        <v>41201</v>
      </c>
    </row>
    <row r="115" spans="1:5" ht="19.5" customHeight="1">
      <c r="A115" s="6" t="s">
        <v>217</v>
      </c>
      <c r="B115" s="6" t="s">
        <v>218</v>
      </c>
      <c r="C115" s="2">
        <v>47500</v>
      </c>
      <c r="D115" s="6" t="s">
        <v>9</v>
      </c>
      <c r="E115" s="11">
        <v>41202</v>
      </c>
    </row>
    <row r="116" spans="1:5" ht="19.5" customHeight="1">
      <c r="A116" s="6" t="s">
        <v>219</v>
      </c>
      <c r="B116" s="6" t="s">
        <v>220</v>
      </c>
      <c r="C116" s="2">
        <v>226659.2</v>
      </c>
      <c r="D116" s="6" t="s">
        <v>9</v>
      </c>
      <c r="E116" s="11">
        <v>41203</v>
      </c>
    </row>
    <row r="117" spans="1:5" ht="19.5" customHeight="1">
      <c r="A117" s="6" t="s">
        <v>221</v>
      </c>
      <c r="B117" s="6" t="s">
        <v>222</v>
      </c>
      <c r="C117" s="2">
        <v>125000</v>
      </c>
      <c r="D117" s="6" t="s">
        <v>9</v>
      </c>
      <c r="E117" s="11">
        <v>41204</v>
      </c>
    </row>
    <row r="118" spans="1:5" s="4" customFormat="1" ht="19.5" customHeight="1">
      <c r="A118" s="5">
        <v>11</v>
      </c>
      <c r="B118" s="5" t="s">
        <v>223</v>
      </c>
      <c r="C118" s="3">
        <v>1000000</v>
      </c>
      <c r="D118" s="6"/>
      <c r="E118" s="5"/>
    </row>
    <row r="119" spans="1:5" ht="19.5" customHeight="1">
      <c r="A119" s="6" t="s">
        <v>230</v>
      </c>
      <c r="B119" s="6" t="s">
        <v>231</v>
      </c>
      <c r="C119" s="2">
        <v>475000</v>
      </c>
      <c r="D119" s="6" t="s">
        <v>9</v>
      </c>
      <c r="E119" s="11">
        <v>41183</v>
      </c>
    </row>
    <row r="120" spans="1:5" ht="19.5" customHeight="1">
      <c r="A120" s="6" t="s">
        <v>232</v>
      </c>
      <c r="B120" s="6" t="s">
        <v>233</v>
      </c>
      <c r="C120" s="2">
        <v>475000</v>
      </c>
      <c r="D120" s="6" t="s">
        <v>9</v>
      </c>
      <c r="E120" s="11">
        <v>41183</v>
      </c>
    </row>
    <row r="121" spans="1:5" s="4" customFormat="1" ht="19.5" customHeight="1">
      <c r="A121" s="5">
        <v>12</v>
      </c>
      <c r="B121" s="5" t="s">
        <v>224</v>
      </c>
      <c r="C121" s="3">
        <v>2200000</v>
      </c>
      <c r="D121" s="6"/>
      <c r="E121" s="5"/>
    </row>
    <row r="122" spans="1:5" ht="19.5" customHeight="1">
      <c r="A122" s="6" t="s">
        <v>225</v>
      </c>
      <c r="B122" s="6" t="s">
        <v>226</v>
      </c>
      <c r="C122" s="2">
        <v>2200000</v>
      </c>
      <c r="D122" s="6" t="s">
        <v>227</v>
      </c>
      <c r="E122" s="11">
        <v>41183</v>
      </c>
    </row>
    <row r="123" spans="1:5" s="4" customFormat="1" ht="19.5" customHeight="1">
      <c r="A123" s="14" t="s">
        <v>229</v>
      </c>
      <c r="B123" s="15"/>
      <c r="C123" s="3">
        <f>SUM(C5:C122)/2</f>
        <v>15250547.259999998</v>
      </c>
      <c r="D123" s="5"/>
      <c r="E123" s="13"/>
    </row>
  </sheetData>
  <mergeCells count="7">
    <mergeCell ref="A123:B123"/>
    <mergeCell ref="A1:E1"/>
    <mergeCell ref="E3:E4"/>
    <mergeCell ref="D3:D4"/>
    <mergeCell ref="A3:A4"/>
    <mergeCell ref="B3:B4"/>
    <mergeCell ref="C3:C4"/>
  </mergeCells>
  <printOptions/>
  <pageMargins left="0.35433070866141736" right="0.35433070866141736" top="0.4330708661417323" bottom="0.4330708661417323" header="0.5118110236220472" footer="0.1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2013-07-01T08:01:35Z</cp:lastPrinted>
  <dcterms:created xsi:type="dcterms:W3CDTF">1996-12-17T01:32:42Z</dcterms:created>
  <dcterms:modified xsi:type="dcterms:W3CDTF">2013-07-01T08:01:57Z</dcterms:modified>
  <cp:category/>
  <cp:version/>
  <cp:contentType/>
  <cp:contentStatus/>
</cp:coreProperties>
</file>